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1"/>
  </bookViews>
  <sheets>
    <sheet name="стр.1" sheetId="1" r:id="rId1"/>
    <sheet name="стр.2_3" sheetId="2" r:id="rId2"/>
  </sheets>
  <definedNames>
    <definedName name="_xlnm.Print_Area" localSheetId="0">'стр.1'!$A$1:$FK$31</definedName>
    <definedName name="_xlnm.Print_Area" localSheetId="1">'стр.2_3'!$A$1:$FK$55</definedName>
  </definedNames>
  <calcPr fullCalcOnLoad="1"/>
</workbook>
</file>

<file path=xl/sharedStrings.xml><?xml version="1.0" encoding="utf-8"?>
<sst xmlns="http://schemas.openxmlformats.org/spreadsheetml/2006/main" count="173" uniqueCount="141">
  <si>
    <t>к приказу Федеральной службы по тарифам</t>
  </si>
  <si>
    <t>от 20 февраля 2014 г. № 202-э</t>
  </si>
  <si>
    <t>Утверждаю</t>
  </si>
  <si>
    <t>М.П.</t>
  </si>
  <si>
    <t>(подпись)</t>
  </si>
  <si>
    <t>(инициалы, фамилия)</t>
  </si>
  <si>
    <t>об использовании инвестиционных ресурсов, включенных в регулируемые государством</t>
  </si>
  <si>
    <t>цены (тарифы) в сфере электроэнергетики/теплоснабжения</t>
  </si>
  <si>
    <t>за</t>
  </si>
  <si>
    <t>квартал 2</t>
  </si>
  <si>
    <t xml:space="preserve"> г.</t>
  </si>
  <si>
    <t xml:space="preserve"> год</t>
  </si>
  <si>
    <t>"</t>
  </si>
  <si>
    <t>(дата составления)</t>
  </si>
  <si>
    <t>(указывается полное наименование органа государственного контроля (надзора))</t>
  </si>
  <si>
    <t>(указывается должность уполномоченного лица субъекта контроля (надзора))</t>
  </si>
  <si>
    <t xml:space="preserve">ОТЧЕТ 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</si>
  <si>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</si>
  <si>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программу</t>
  </si>
  <si>
    <t>Таблица 1</t>
  </si>
  <si>
    <t>№</t>
  </si>
  <si>
    <t>Наименование инвестиционного проекта/мероприятия, предусмотренного инвестиционной программой</t>
  </si>
  <si>
    <t>план</t>
  </si>
  <si>
    <t>факт</t>
  </si>
  <si>
    <t>Стоимостная оценка инвестиций,
млн. руб. без НДС</t>
  </si>
  <si>
    <t>финансирование в отчетном периоде
(год/I - IV кв.)</t>
  </si>
  <si>
    <t>млн. руб. 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</si>
  <si>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</si>
  <si>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</si>
  <si>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</si>
  <si>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</si>
  <si>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Причины отклонений</t>
  </si>
  <si>
    <r>
      <t xml:space="preserve">Стадия выпол-нения </t>
    </r>
    <r>
      <rPr>
        <b/>
        <vertAlign val="superscript"/>
        <sz val="8.5"/>
        <rFont val="Times New Roman"/>
        <family val="1"/>
      </rPr>
      <t>2</t>
    </r>
    <r>
      <rPr>
        <b/>
        <sz val="8.5"/>
        <rFont val="Times New Roman"/>
        <family val="1"/>
      </rPr>
      <t>,
%</t>
    </r>
  </si>
  <si>
    <r>
      <t xml:space="preserve">полная стои-мость </t>
    </r>
    <r>
      <rPr>
        <b/>
        <vertAlign val="superscript"/>
        <sz val="8.5"/>
        <rFont val="Times New Roman"/>
        <family val="1"/>
      </rPr>
      <t>3</t>
    </r>
  </si>
  <si>
    <r>
      <t xml:space="preserve">остаток </t>
    </r>
    <r>
      <rPr>
        <b/>
        <vertAlign val="superscript"/>
        <sz val="8.5"/>
        <rFont val="Times New Roman"/>
        <family val="1"/>
      </rPr>
      <t>4</t>
    </r>
    <r>
      <rPr>
        <b/>
        <sz val="8.5"/>
        <rFont val="Times New Roman"/>
        <family val="1"/>
      </rPr>
      <t xml:space="preserve"> на начало отчетного года</t>
    </r>
  </si>
  <si>
    <r>
      <t xml:space="preserve">осталось профинан-сировать по резуль-татам отчетного периода </t>
    </r>
    <r>
      <rPr>
        <b/>
        <vertAlign val="superscript"/>
        <sz val="8.5"/>
        <rFont val="Times New Roman"/>
        <family val="1"/>
      </rPr>
      <t>4</t>
    </r>
  </si>
  <si>
    <r>
      <t xml:space="preserve">план </t>
    </r>
    <r>
      <rPr>
        <b/>
        <vertAlign val="superscript"/>
        <sz val="8.5"/>
        <rFont val="Times New Roman"/>
        <family val="1"/>
      </rPr>
      <t>3</t>
    </r>
  </si>
  <si>
    <r>
      <t xml:space="preserve">факт </t>
    </r>
    <r>
      <rPr>
        <b/>
        <vertAlign val="superscript"/>
        <sz val="8.5"/>
        <rFont val="Times New Roman"/>
        <family val="1"/>
      </rPr>
      <t>4</t>
    </r>
  </si>
  <si>
    <t>Период реализации согласно инвести-ционной программе, годы</t>
  </si>
  <si>
    <t>№ №</t>
  </si>
  <si>
    <t>Источник финансирования</t>
  </si>
  <si>
    <t>ВСЕГО,</t>
  </si>
  <si>
    <t>…</t>
  </si>
  <si>
    <t>Таблица 2</t>
  </si>
  <si>
    <t>%</t>
  </si>
  <si>
    <t>млн. руб.
без НДС</t>
  </si>
  <si>
    <t>Собственные средства, в т.ч.:</t>
  </si>
  <si>
    <t>А.1</t>
  </si>
  <si>
    <t>А.1.1</t>
  </si>
  <si>
    <t>А</t>
  </si>
  <si>
    <t>Чистая прибыль, в т.ч.:</t>
  </si>
  <si>
    <t>прибыль по каждому регулируемому виду деятельности, в т.ч.:</t>
  </si>
  <si>
    <t>Объем финансирования
(отчетный год/квартал),
млн. руб. без НДС</t>
  </si>
  <si>
    <t>А.1.1.1</t>
  </si>
  <si>
    <t>прибыль, направляемая на инвестиции, в т.ч.:</t>
  </si>
  <si>
    <t>А.1.1.1.1</t>
  </si>
  <si>
    <t>А.2</t>
  </si>
  <si>
    <t>А.3</t>
  </si>
  <si>
    <t>Прочие собственные средства</t>
  </si>
  <si>
    <t>А.3.1</t>
  </si>
  <si>
    <t>Наименование источника</t>
  </si>
  <si>
    <t>Б</t>
  </si>
  <si>
    <t>Привлеченные средства, в т.ч.:</t>
  </si>
  <si>
    <t>Б.1</t>
  </si>
  <si>
    <t>Кредиты</t>
  </si>
  <si>
    <t>Б.2</t>
  </si>
  <si>
    <t>Займы</t>
  </si>
  <si>
    <t>Б.3</t>
  </si>
  <si>
    <t>Прочие привлеченные средства</t>
  </si>
  <si>
    <t>Б.3.1</t>
  </si>
  <si>
    <t>В</t>
  </si>
  <si>
    <t>Бюджетное финансирование</t>
  </si>
  <si>
    <t>Г</t>
  </si>
  <si>
    <t>Прочие источники финансирования, в т.ч.:</t>
  </si>
  <si>
    <t>Г.1</t>
  </si>
  <si>
    <t>Лизинг</t>
  </si>
  <si>
    <t>Справочно:</t>
  </si>
  <si>
    <t>Д</t>
  </si>
  <si>
    <t>Е</t>
  </si>
  <si>
    <t>Амортизационные отчисления</t>
  </si>
  <si>
    <r>
      <t xml:space="preserve">Отклонения </t>
    </r>
    <r>
      <rPr>
        <b/>
        <vertAlign val="superscript"/>
        <sz val="11"/>
        <rFont val="Times New Roman"/>
        <family val="1"/>
      </rPr>
      <t>2</t>
    </r>
  </si>
  <si>
    <r>
      <t xml:space="preserve">План </t>
    </r>
    <r>
      <rPr>
        <b/>
        <vertAlign val="superscript"/>
        <sz val="11"/>
        <rFont val="Times New Roman"/>
        <family val="1"/>
      </rPr>
      <t>3</t>
    </r>
  </si>
  <si>
    <r>
      <t xml:space="preserve">Факт </t>
    </r>
    <r>
      <rPr>
        <b/>
        <vertAlign val="superscript"/>
        <sz val="11"/>
        <rFont val="Times New Roman"/>
        <family val="1"/>
      </rPr>
      <t>2</t>
    </r>
  </si>
  <si>
    <r>
      <t xml:space="preserve">Доход на инвестированный капитал </t>
    </r>
    <r>
      <rPr>
        <vertAlign val="superscript"/>
        <sz val="11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</si>
  <si>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1"/>
        <rFont val="Times New Roman"/>
        <family val="1"/>
      </rPr>
      <t>5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</si>
  <si>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</si>
  <si>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</si>
  <si>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</si>
  <si>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ценах отчетного года.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</si>
  <si>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</si>
  <si>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t>(указывается полное наименование субъекта контроля (надзора))</t>
  </si>
  <si>
    <t xml:space="preserve">в </t>
  </si>
  <si>
    <t>Срок ввода
в эксплуатацию/ выполнения мероприятия, год</t>
  </si>
  <si>
    <r>
      <t xml:space="preserve">Отклонения </t>
    </r>
    <r>
      <rPr>
        <b/>
        <vertAlign val="superscript"/>
        <sz val="8.5"/>
        <rFont val="Times New Roman"/>
        <family val="1"/>
      </rPr>
      <t>2</t>
    </r>
  </si>
  <si>
    <t>Наименование,   дата   утверждения   инвестиционной   программы,   сведения  о  внесении   изменений  и  внесенных  изменениях  в  инвестиционную</t>
  </si>
  <si>
    <t>за счет платы за технологическое присоединение</t>
  </si>
  <si>
    <t>Приложение</t>
  </si>
  <si>
    <t>Акционерное общество "Выксатеплоэнерго"</t>
  </si>
  <si>
    <t>Региональную службу по тарифам Нижегородской области</t>
  </si>
  <si>
    <t>Инвестиционная программа по строительству и техническому перевооружению системы теплоснабжения г.о.г.Выкса Нижегородской</t>
  </si>
  <si>
    <t xml:space="preserve">Решение Региональной службы по тарифам Нижегородской области </t>
  </si>
  <si>
    <t xml:space="preserve">«Об установлении АО «Выксатеплоэнерго», г.Выкса Нижегородской области, тарифов на тепловую энергию (мощность), поставляемую потребителям </t>
  </si>
  <si>
    <t>городского округа город Выкса Нижегородской области» №59 от 10.12.2019г.</t>
  </si>
  <si>
    <t>Строительство блочно-модульной котельной Мотмосской СОШ, м-он Мотмос ул. Ленина, уч.50 0,3 МВт</t>
  </si>
  <si>
    <t>Строительство блочно-модульной котельной м-он Мотмос в районе ж/д 8 7,5 МВт</t>
  </si>
  <si>
    <t>Строительство блочно-модульной котельной г. Выкса, микрорайон Жуковского, зд 10А 20 МВт</t>
  </si>
  <si>
    <t>Строительство блочно-модульной котельной п. Строитель, в районе здания №10</t>
  </si>
  <si>
    <t>Строительство блочно-модульной котельной п. Досчатое, м-н Приокский зд.15-А</t>
  </si>
  <si>
    <t>Реконструкция тепловых сетей на участке п. Строитель (от дома№1-5 до РЭП, от дома№6 до дома№1, дом№7,8,9)</t>
  </si>
  <si>
    <t>Техперевооружение  котельной г. Выкса, м-он Гоголя, зд.10-Б 16 МВт</t>
  </si>
  <si>
    <t>Техперевооружение котельной г. Выкса, м-он Юбилейный, зд.75 12,5 МВт</t>
  </si>
  <si>
    <t>Строительство блочно-модульной котельной г.Выкса, м-он Центральный, в районе ТП «Центральный»</t>
  </si>
  <si>
    <t>Строительство блочно-модульной котельной г.Выкса, на территории Пассажирского автотранспортного предприятия</t>
  </si>
  <si>
    <t>Строительство блочно-модульной котельной г.Выкса, ул.1 Мая, в районе водогрязелечебницы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</si>
  <si>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</si>
  <si>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</si>
  <si>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</si>
  <si>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</si>
  <si>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</si>
  <si>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</si>
  <si>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</si>
  <si>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</si>
  <si>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</si>
  <si>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</si>
  <si>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2016</t>
  </si>
  <si>
    <t>2016-2018</t>
  </si>
  <si>
    <t>2018</t>
  </si>
  <si>
    <t>2019-2024</t>
  </si>
  <si>
    <t>2019-2023</t>
  </si>
  <si>
    <t>2019-2022</t>
  </si>
  <si>
    <t>2022</t>
  </si>
  <si>
    <t>2023</t>
  </si>
  <si>
    <t>2024</t>
  </si>
  <si>
    <t>2020</t>
  </si>
  <si>
    <t>021</t>
  </si>
  <si>
    <t>31</t>
  </si>
  <si>
    <t>марта</t>
  </si>
  <si>
    <t>Реализация указанных мероприятий не производилась 2020 году в связи с изменением технического решения. Внесены изменения в инвестиционную программу Приказ №329-323/20П/од от 21.10.2020г.</t>
  </si>
  <si>
    <t xml:space="preserve"> области на 2016-2030г.г., утверждена 28.10.2015г., 21.10.2020 года скорректирована  в соответствии с ПП РФ от 05.05.2014 N 410.</t>
  </si>
  <si>
    <t>и.о. директора АО "Выксатеплоэнерго"</t>
  </si>
  <si>
    <t>М.П. Плаксин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</si>
</sst>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"/>
    <numFmt numFmtId="183" formatCode="[$-FC19]d\ mmmm\ yyyy\ &quot;г.&quot;"/>
    <numFmt numFmtId="184" formatCode="#,##0.000"/>
    <numFmt numFmtId="185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b/>
      <vertAlign val="superscript"/>
      <sz val="8.5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4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5" borderId="0" applyNumberFormat="0" applyBorder="0" applyAlignment="0" applyProtection="0"/>
    <xf numFmtId="0" fontId="2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34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8" borderId="0" applyNumberFormat="0" applyBorder="0" applyAlignment="0" applyProtection="0"/>
    <xf numFmtId="0" fontId="34" fillId="20" borderId="0" applyNumberFormat="0" applyBorder="0" applyAlignment="0" applyProtection="0"/>
    <xf numFmtId="0" fontId="2" fillId="14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34" fillId="23" borderId="0" applyNumberFormat="0" applyBorder="0" applyAlignment="0" applyProtection="0"/>
    <xf numFmtId="0" fontId="3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16" borderId="0" applyNumberFormat="0" applyBorder="0" applyAlignment="0" applyProtection="0"/>
    <xf numFmtId="0" fontId="35" fillId="26" borderId="0" applyNumberFormat="0" applyBorder="0" applyAlignment="0" applyProtection="0"/>
    <xf numFmtId="0" fontId="3" fillId="18" borderId="0" applyNumberFormat="0" applyBorder="0" applyAlignment="0" applyProtection="0"/>
    <xf numFmtId="0" fontId="35" fillId="27" borderId="0" applyNumberFormat="0" applyBorder="0" applyAlignment="0" applyProtection="0"/>
    <xf numFmtId="0" fontId="3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1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1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0" fontId="3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1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31" fillId="0" borderId="11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31" fillId="0" borderId="11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3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49" fontId="31" fillId="0" borderId="11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horizontal="center" vertical="top"/>
    </xf>
    <xf numFmtId="49" fontId="31" fillId="0" borderId="12" xfId="0" applyNumberFormat="1" applyFont="1" applyBorder="1" applyAlignment="1">
      <alignment horizontal="center" vertical="top"/>
    </xf>
    <xf numFmtId="0" fontId="31" fillId="0" borderId="14" xfId="0" applyFont="1" applyBorder="1" applyAlignment="1">
      <alignment horizontal="justify" vertical="top"/>
    </xf>
    <xf numFmtId="0" fontId="31" fillId="0" borderId="12" xfId="0" applyFont="1" applyBorder="1" applyAlignment="1">
      <alignment horizontal="justify" vertical="top"/>
    </xf>
    <xf numFmtId="0" fontId="31" fillId="0" borderId="14" xfId="0" applyFont="1" applyBorder="1" applyAlignment="1">
      <alignment horizontal="left" vertical="top"/>
    </xf>
    <xf numFmtId="0" fontId="31" fillId="0" borderId="12" xfId="0" applyFont="1" applyBorder="1" applyAlignment="1">
      <alignment horizontal="left" vertical="top"/>
    </xf>
    <xf numFmtId="184" fontId="31" fillId="0" borderId="11" xfId="0" applyNumberFormat="1" applyFont="1" applyBorder="1" applyAlignment="1">
      <alignment horizontal="center" vertical="top"/>
    </xf>
    <xf numFmtId="184" fontId="31" fillId="0" borderId="14" xfId="0" applyNumberFormat="1" applyFont="1" applyBorder="1" applyAlignment="1">
      <alignment horizontal="center" vertical="top"/>
    </xf>
    <xf numFmtId="184" fontId="31" fillId="0" borderId="12" xfId="0" applyNumberFormat="1" applyFont="1" applyBorder="1" applyAlignment="1">
      <alignment horizontal="center" vertical="top"/>
    </xf>
    <xf numFmtId="3" fontId="31" fillId="0" borderId="11" xfId="0" applyNumberFormat="1" applyFont="1" applyBorder="1" applyAlignment="1">
      <alignment horizontal="center" vertical="top"/>
    </xf>
    <xf numFmtId="3" fontId="31" fillId="0" borderId="14" xfId="0" applyNumberFormat="1" applyFont="1" applyBorder="1" applyAlignment="1">
      <alignment horizontal="center" vertical="top"/>
    </xf>
    <xf numFmtId="3" fontId="31" fillId="0" borderId="12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/>
    </xf>
    <xf numFmtId="179" fontId="22" fillId="0" borderId="11" xfId="0" applyNumberFormat="1" applyFont="1" applyBorder="1" applyAlignment="1">
      <alignment horizontal="center" vertical="center"/>
    </xf>
    <xf numFmtId="179" fontId="22" fillId="0" borderId="14" xfId="0" applyNumberFormat="1" applyFont="1" applyBorder="1" applyAlignment="1">
      <alignment horizontal="center" vertical="center"/>
    </xf>
    <xf numFmtId="179" fontId="22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4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1"/>
  <sheetViews>
    <sheetView view="pageBreakPreview" zoomScaleSheetLayoutView="100" zoomScalePageLayoutView="0" workbookViewId="0" topLeftCell="A1">
      <selection activeCell="EK13" sqref="EK13"/>
    </sheetView>
  </sheetViews>
  <sheetFormatPr defaultColWidth="0.875" defaultRowHeight="12.75" customHeight="1"/>
  <cols>
    <col min="1" max="16384" width="0.875" style="1" customWidth="1"/>
  </cols>
  <sheetData>
    <row r="1" ht="12.75" customHeight="1">
      <c r="FK1" s="2" t="s">
        <v>96</v>
      </c>
    </row>
    <row r="2" ht="12.75" customHeight="1">
      <c r="FK2" s="2" t="s">
        <v>0</v>
      </c>
    </row>
    <row r="3" ht="12.75" customHeight="1">
      <c r="FK3" s="2" t="s">
        <v>1</v>
      </c>
    </row>
    <row r="4" s="4" customFormat="1" ht="15.75"/>
    <row r="5" s="4" customFormat="1" ht="15.75">
      <c r="FK5" s="3" t="s">
        <v>2</v>
      </c>
    </row>
    <row r="6" spans="103:167" s="4" customFormat="1" ht="15.75">
      <c r="CY6" s="19" t="s">
        <v>139</v>
      </c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03:167" s="5" customFormat="1" ht="13.5" customHeight="1">
      <c r="CY7" s="26" t="s">
        <v>15</v>
      </c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</row>
    <row r="8" spans="103:167" s="4" customFormat="1" ht="15.75"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EB8" s="19" t="s">
        <v>140</v>
      </c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</row>
    <row r="9" spans="103:167" s="5" customFormat="1" ht="13.5" customHeight="1">
      <c r="CY9" s="20" t="s">
        <v>4</v>
      </c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EB9" s="20" t="s">
        <v>5</v>
      </c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="4" customFormat="1" ht="15.75"/>
    <row r="11" s="4" customFormat="1" ht="15.75">
      <c r="FK11" s="3" t="s">
        <v>3</v>
      </c>
    </row>
    <row r="12" s="4" customFormat="1" ht="15.75" customHeight="1"/>
    <row r="13" spans="51:127" s="6" customFormat="1" ht="15.75" customHeight="1">
      <c r="AY13" s="7" t="s">
        <v>16</v>
      </c>
      <c r="AZ13" s="28" t="s">
        <v>97</v>
      </c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</row>
    <row r="14" spans="52:127" s="5" customFormat="1" ht="13.5" customHeight="1">
      <c r="AZ14" s="29" t="s">
        <v>90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</row>
    <row r="15" spans="1:167" s="6" customFormat="1" ht="16.5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</row>
    <row r="16" spans="1:167" s="6" customFormat="1" ht="16.5">
      <c r="A16" s="30" t="s">
        <v>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</row>
    <row r="17" s="4" customFormat="1" ht="15.75" customHeight="1"/>
    <row r="18" spans="1:37" s="4" customFormat="1" ht="15.75" customHeight="1">
      <c r="A18" s="4" t="s">
        <v>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3" t="s">
        <v>9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31"/>
      <c r="AF18" s="31"/>
      <c r="AG18" s="31"/>
      <c r="AH18" s="31"/>
      <c r="AI18" s="31"/>
      <c r="AJ18" s="31"/>
      <c r="AK18" s="4" t="s">
        <v>10</v>
      </c>
    </row>
    <row r="19" s="4" customFormat="1" ht="9.75" customHeight="1"/>
    <row r="20" spans="1:18" s="4" customFormat="1" ht="15.75" customHeight="1">
      <c r="A20" s="4" t="s">
        <v>8</v>
      </c>
      <c r="E20" s="25" t="s">
        <v>133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4" t="s">
        <v>11</v>
      </c>
    </row>
    <row r="21" s="4" customFormat="1" ht="9" customHeight="1"/>
    <row r="22" spans="1:167" s="4" customFormat="1" ht="15.75" customHeight="1">
      <c r="A22" s="24" t="s">
        <v>12</v>
      </c>
      <c r="B22" s="24"/>
      <c r="C22" s="25" t="s">
        <v>135</v>
      </c>
      <c r="D22" s="25"/>
      <c r="E22" s="25"/>
      <c r="F22" s="25"/>
      <c r="G22" s="25"/>
      <c r="H22" s="22" t="s">
        <v>12</v>
      </c>
      <c r="I22" s="22"/>
      <c r="J22" s="25" t="s">
        <v>136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3">
        <v>2</v>
      </c>
      <c r="AC22" s="23"/>
      <c r="AD22" s="23"/>
      <c r="AE22" s="31" t="s">
        <v>134</v>
      </c>
      <c r="AF22" s="31"/>
      <c r="AG22" s="31"/>
      <c r="AH22" s="31"/>
      <c r="AI22" s="31"/>
      <c r="AJ22" s="31"/>
      <c r="AK22" s="4" t="s">
        <v>10</v>
      </c>
      <c r="CU22" s="3" t="s">
        <v>91</v>
      </c>
      <c r="CV22" s="27" t="s">
        <v>98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</row>
    <row r="23" spans="10:167" s="5" customFormat="1" ht="13.5" customHeight="1">
      <c r="J23" s="20" t="s">
        <v>13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CV23" s="26" t="s">
        <v>14</v>
      </c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="4" customFormat="1" ht="9" customHeight="1"/>
    <row r="25" spans="1:167" s="4" customFormat="1" ht="18.75">
      <c r="A25" s="22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7" t="s">
        <v>100</v>
      </c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</row>
    <row r="26" spans="1:167" s="4" customFormat="1" ht="16.5" customHeight="1">
      <c r="A26" s="27" t="s">
        <v>101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17"/>
      <c r="FJ26" s="17"/>
      <c r="FK26" s="17"/>
    </row>
    <row r="27" spans="1:167" s="4" customFormat="1" ht="16.5" customHeight="1">
      <c r="A27" s="32" t="s">
        <v>102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17"/>
      <c r="FJ27" s="17"/>
      <c r="FK27" s="17"/>
    </row>
    <row r="28" s="4" customFormat="1" ht="15.75" customHeight="1">
      <c r="A28" s="4" t="s">
        <v>94</v>
      </c>
    </row>
    <row r="29" spans="1:167" s="4" customFormat="1" ht="15" customHeight="1">
      <c r="A29" s="4" t="s">
        <v>18</v>
      </c>
      <c r="N29" s="21" t="s">
        <v>99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18"/>
      <c r="FJ29" s="18"/>
      <c r="FK29" s="18"/>
    </row>
    <row r="30" spans="1:164" s="4" customFormat="1" ht="15" customHeight="1">
      <c r="A30" s="27" t="s">
        <v>138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</row>
    <row r="31" spans="1:164" s="4" customFormat="1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</row>
  </sheetData>
  <sheetProtection/>
  <mergeCells count="30">
    <mergeCell ref="AE18:AJ18"/>
    <mergeCell ref="A30:FH30"/>
    <mergeCell ref="A26:FH26"/>
    <mergeCell ref="A27:FH27"/>
    <mergeCell ref="A31:FH31"/>
    <mergeCell ref="H22:I22"/>
    <mergeCell ref="J22:AA22"/>
    <mergeCell ref="AE22:AJ22"/>
    <mergeCell ref="J23:AA23"/>
    <mergeCell ref="BY25:FK25"/>
    <mergeCell ref="CY6:FK6"/>
    <mergeCell ref="CY7:FK7"/>
    <mergeCell ref="CV22:FK22"/>
    <mergeCell ref="CV23:FK23"/>
    <mergeCell ref="AZ13:DW13"/>
    <mergeCell ref="AZ14:DW14"/>
    <mergeCell ref="A15:FK15"/>
    <mergeCell ref="A16:FK16"/>
    <mergeCell ref="S18:AD18"/>
    <mergeCell ref="E20:Q20"/>
    <mergeCell ref="CY8:DW8"/>
    <mergeCell ref="CY9:DW9"/>
    <mergeCell ref="EB8:FK8"/>
    <mergeCell ref="EB9:FK9"/>
    <mergeCell ref="N29:FH29"/>
    <mergeCell ref="A25:BX25"/>
    <mergeCell ref="AB22:AD22"/>
    <mergeCell ref="A22:B22"/>
    <mergeCell ref="C22:G22"/>
    <mergeCell ref="E18:R1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tabSelected="1" view="pageBreakPreview" zoomScaleSheetLayoutView="100" zoomScalePageLayoutView="0" workbookViewId="0" topLeftCell="A25">
      <selection activeCell="FK21" sqref="A21:FK55"/>
    </sheetView>
  </sheetViews>
  <sheetFormatPr defaultColWidth="0.875" defaultRowHeight="12.75" customHeight="1"/>
  <cols>
    <col min="1" max="88" width="0.875" style="1" customWidth="1"/>
    <col min="89" max="89" width="3.75390625" style="1" customWidth="1"/>
    <col min="90" max="117" width="0.875" style="1" customWidth="1"/>
    <col min="118" max="118" width="1.625" style="1" customWidth="1"/>
    <col min="119" max="166" width="0.875" style="1" customWidth="1"/>
    <col min="167" max="167" width="21.25390625" style="1" customWidth="1"/>
    <col min="168" max="16384" width="0.875" style="1" customWidth="1"/>
  </cols>
  <sheetData>
    <row r="1" s="4" customFormat="1" ht="15.75">
      <c r="FK1" s="3" t="s">
        <v>19</v>
      </c>
    </row>
    <row r="3" spans="1:167" s="10" customFormat="1" ht="48" customHeight="1">
      <c r="A3" s="87" t="s">
        <v>20</v>
      </c>
      <c r="B3" s="88"/>
      <c r="C3" s="88"/>
      <c r="D3" s="89"/>
      <c r="E3" s="87" t="s">
        <v>21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9"/>
      <c r="Y3" s="87" t="s">
        <v>38</v>
      </c>
      <c r="Z3" s="88"/>
      <c r="AA3" s="88"/>
      <c r="AB3" s="88"/>
      <c r="AC3" s="88"/>
      <c r="AD3" s="88"/>
      <c r="AE3" s="88"/>
      <c r="AF3" s="88"/>
      <c r="AG3" s="88"/>
      <c r="AH3" s="88"/>
      <c r="AI3" s="89"/>
      <c r="AJ3" s="84" t="s">
        <v>92</v>
      </c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  <c r="BB3" s="87" t="s">
        <v>32</v>
      </c>
      <c r="BC3" s="88"/>
      <c r="BD3" s="88"/>
      <c r="BE3" s="88"/>
      <c r="BF3" s="88"/>
      <c r="BG3" s="88"/>
      <c r="BH3" s="88"/>
      <c r="BI3" s="88"/>
      <c r="BJ3" s="89"/>
      <c r="BK3" s="84" t="s">
        <v>24</v>
      </c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6"/>
      <c r="DF3" s="84" t="s">
        <v>93</v>
      </c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6"/>
      <c r="FA3" s="84" t="s">
        <v>31</v>
      </c>
      <c r="FB3" s="85"/>
      <c r="FC3" s="85"/>
      <c r="FD3" s="85"/>
      <c r="FE3" s="85"/>
      <c r="FF3" s="85"/>
      <c r="FG3" s="85"/>
      <c r="FH3" s="85"/>
      <c r="FI3" s="85"/>
      <c r="FJ3" s="85"/>
      <c r="FK3" s="86"/>
    </row>
    <row r="4" spans="1:167" s="10" customFormat="1" ht="15" customHeight="1">
      <c r="A4" s="90"/>
      <c r="B4" s="91"/>
      <c r="C4" s="91"/>
      <c r="D4" s="92"/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2"/>
      <c r="Y4" s="90"/>
      <c r="Z4" s="91"/>
      <c r="AA4" s="91"/>
      <c r="AB4" s="91"/>
      <c r="AC4" s="91"/>
      <c r="AD4" s="91"/>
      <c r="AE4" s="91"/>
      <c r="AF4" s="91"/>
      <c r="AG4" s="91"/>
      <c r="AH4" s="91"/>
      <c r="AI4" s="92"/>
      <c r="AJ4" s="87" t="s">
        <v>22</v>
      </c>
      <c r="AK4" s="88"/>
      <c r="AL4" s="88"/>
      <c r="AM4" s="88"/>
      <c r="AN4" s="88"/>
      <c r="AO4" s="88"/>
      <c r="AP4" s="88"/>
      <c r="AQ4" s="88"/>
      <c r="AR4" s="89"/>
      <c r="AS4" s="87" t="s">
        <v>23</v>
      </c>
      <c r="AT4" s="88"/>
      <c r="AU4" s="88"/>
      <c r="AV4" s="88"/>
      <c r="AW4" s="88"/>
      <c r="AX4" s="88"/>
      <c r="AY4" s="88"/>
      <c r="AZ4" s="88"/>
      <c r="BA4" s="89"/>
      <c r="BB4" s="90"/>
      <c r="BC4" s="91"/>
      <c r="BD4" s="91"/>
      <c r="BE4" s="91"/>
      <c r="BF4" s="91"/>
      <c r="BG4" s="91"/>
      <c r="BH4" s="91"/>
      <c r="BI4" s="91"/>
      <c r="BJ4" s="92"/>
      <c r="BK4" s="87" t="s">
        <v>33</v>
      </c>
      <c r="BL4" s="88"/>
      <c r="BM4" s="88"/>
      <c r="BN4" s="88"/>
      <c r="BO4" s="88"/>
      <c r="BP4" s="88"/>
      <c r="BQ4" s="88"/>
      <c r="BR4" s="88"/>
      <c r="BS4" s="89"/>
      <c r="BT4" s="87" t="s">
        <v>34</v>
      </c>
      <c r="BU4" s="88"/>
      <c r="BV4" s="88"/>
      <c r="BW4" s="88"/>
      <c r="BX4" s="88"/>
      <c r="BY4" s="88"/>
      <c r="BZ4" s="88"/>
      <c r="CA4" s="88"/>
      <c r="CB4" s="89"/>
      <c r="CC4" s="87" t="s">
        <v>25</v>
      </c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9"/>
      <c r="CU4" s="87" t="s">
        <v>35</v>
      </c>
      <c r="CV4" s="88"/>
      <c r="CW4" s="88"/>
      <c r="CX4" s="88"/>
      <c r="CY4" s="88"/>
      <c r="CZ4" s="88"/>
      <c r="DA4" s="88"/>
      <c r="DB4" s="88"/>
      <c r="DC4" s="88"/>
      <c r="DD4" s="88"/>
      <c r="DE4" s="89"/>
      <c r="DF4" s="87" t="s">
        <v>26</v>
      </c>
      <c r="DG4" s="88"/>
      <c r="DH4" s="88"/>
      <c r="DI4" s="88"/>
      <c r="DJ4" s="88"/>
      <c r="DK4" s="88"/>
      <c r="DL4" s="88"/>
      <c r="DM4" s="88"/>
      <c r="DN4" s="88"/>
      <c r="DO4" s="89"/>
      <c r="DP4" s="84" t="s">
        <v>27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6"/>
      <c r="FA4" s="87"/>
      <c r="FB4" s="88"/>
      <c r="FC4" s="88"/>
      <c r="FD4" s="88"/>
      <c r="FE4" s="88"/>
      <c r="FF4" s="88"/>
      <c r="FG4" s="88"/>
      <c r="FH4" s="88"/>
      <c r="FI4" s="88"/>
      <c r="FJ4" s="88"/>
      <c r="FK4" s="89"/>
    </row>
    <row r="5" spans="1:167" s="10" customFormat="1" ht="21.75" customHeight="1">
      <c r="A5" s="90"/>
      <c r="B5" s="91"/>
      <c r="C5" s="91"/>
      <c r="D5" s="92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  <c r="Y5" s="90"/>
      <c r="Z5" s="91"/>
      <c r="AA5" s="91"/>
      <c r="AB5" s="91"/>
      <c r="AC5" s="91"/>
      <c r="AD5" s="91"/>
      <c r="AE5" s="91"/>
      <c r="AF5" s="91"/>
      <c r="AG5" s="91"/>
      <c r="AH5" s="91"/>
      <c r="AI5" s="92"/>
      <c r="AJ5" s="90"/>
      <c r="AK5" s="91"/>
      <c r="AL5" s="91"/>
      <c r="AM5" s="91"/>
      <c r="AN5" s="91"/>
      <c r="AO5" s="91"/>
      <c r="AP5" s="91"/>
      <c r="AQ5" s="91"/>
      <c r="AR5" s="92"/>
      <c r="AS5" s="90"/>
      <c r="AT5" s="91"/>
      <c r="AU5" s="91"/>
      <c r="AV5" s="91"/>
      <c r="AW5" s="91"/>
      <c r="AX5" s="91"/>
      <c r="AY5" s="91"/>
      <c r="AZ5" s="91"/>
      <c r="BA5" s="92"/>
      <c r="BB5" s="90"/>
      <c r="BC5" s="91"/>
      <c r="BD5" s="91"/>
      <c r="BE5" s="91"/>
      <c r="BF5" s="91"/>
      <c r="BG5" s="91"/>
      <c r="BH5" s="91"/>
      <c r="BI5" s="91"/>
      <c r="BJ5" s="92"/>
      <c r="BK5" s="90"/>
      <c r="BL5" s="91"/>
      <c r="BM5" s="91"/>
      <c r="BN5" s="91"/>
      <c r="BO5" s="91"/>
      <c r="BP5" s="91"/>
      <c r="BQ5" s="91"/>
      <c r="BR5" s="91"/>
      <c r="BS5" s="92"/>
      <c r="BT5" s="90"/>
      <c r="BU5" s="91"/>
      <c r="BV5" s="91"/>
      <c r="BW5" s="91"/>
      <c r="BX5" s="91"/>
      <c r="BY5" s="91"/>
      <c r="BZ5" s="91"/>
      <c r="CA5" s="91"/>
      <c r="CB5" s="92"/>
      <c r="CC5" s="93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5"/>
      <c r="CU5" s="90"/>
      <c r="CV5" s="91"/>
      <c r="CW5" s="91"/>
      <c r="CX5" s="91"/>
      <c r="CY5" s="91"/>
      <c r="CZ5" s="91"/>
      <c r="DA5" s="91"/>
      <c r="DB5" s="91"/>
      <c r="DC5" s="91"/>
      <c r="DD5" s="91"/>
      <c r="DE5" s="92"/>
      <c r="DF5" s="90"/>
      <c r="DG5" s="91"/>
      <c r="DH5" s="91"/>
      <c r="DI5" s="91"/>
      <c r="DJ5" s="91"/>
      <c r="DK5" s="91"/>
      <c r="DL5" s="91"/>
      <c r="DM5" s="91"/>
      <c r="DN5" s="91"/>
      <c r="DO5" s="92"/>
      <c r="DP5" s="87" t="s">
        <v>28</v>
      </c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9"/>
      <c r="EC5" s="87" t="s">
        <v>29</v>
      </c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9"/>
      <c r="EP5" s="87" t="s">
        <v>30</v>
      </c>
      <c r="EQ5" s="88"/>
      <c r="ER5" s="88"/>
      <c r="ES5" s="88"/>
      <c r="ET5" s="88"/>
      <c r="EU5" s="88"/>
      <c r="EV5" s="88"/>
      <c r="EW5" s="88"/>
      <c r="EX5" s="88"/>
      <c r="EY5" s="88"/>
      <c r="EZ5" s="89"/>
      <c r="FA5" s="90"/>
      <c r="FB5" s="91"/>
      <c r="FC5" s="91"/>
      <c r="FD5" s="91"/>
      <c r="FE5" s="91"/>
      <c r="FF5" s="91"/>
      <c r="FG5" s="91"/>
      <c r="FH5" s="91"/>
      <c r="FI5" s="91"/>
      <c r="FJ5" s="91"/>
      <c r="FK5" s="92"/>
    </row>
    <row r="6" spans="1:167" s="10" customFormat="1" ht="74.25" customHeight="1">
      <c r="A6" s="93"/>
      <c r="B6" s="94"/>
      <c r="C6" s="94"/>
      <c r="D6" s="95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5"/>
      <c r="Y6" s="93"/>
      <c r="Z6" s="94"/>
      <c r="AA6" s="94"/>
      <c r="AB6" s="94"/>
      <c r="AC6" s="94"/>
      <c r="AD6" s="94"/>
      <c r="AE6" s="94"/>
      <c r="AF6" s="94"/>
      <c r="AG6" s="94"/>
      <c r="AH6" s="94"/>
      <c r="AI6" s="95"/>
      <c r="AJ6" s="93"/>
      <c r="AK6" s="94"/>
      <c r="AL6" s="94"/>
      <c r="AM6" s="94"/>
      <c r="AN6" s="94"/>
      <c r="AO6" s="94"/>
      <c r="AP6" s="94"/>
      <c r="AQ6" s="94"/>
      <c r="AR6" s="95"/>
      <c r="AS6" s="93"/>
      <c r="AT6" s="94"/>
      <c r="AU6" s="94"/>
      <c r="AV6" s="94"/>
      <c r="AW6" s="94"/>
      <c r="AX6" s="94"/>
      <c r="AY6" s="94"/>
      <c r="AZ6" s="94"/>
      <c r="BA6" s="95"/>
      <c r="BB6" s="93"/>
      <c r="BC6" s="94"/>
      <c r="BD6" s="94"/>
      <c r="BE6" s="94"/>
      <c r="BF6" s="94"/>
      <c r="BG6" s="94"/>
      <c r="BH6" s="94"/>
      <c r="BI6" s="94"/>
      <c r="BJ6" s="95"/>
      <c r="BK6" s="93"/>
      <c r="BL6" s="94"/>
      <c r="BM6" s="94"/>
      <c r="BN6" s="94"/>
      <c r="BO6" s="94"/>
      <c r="BP6" s="94"/>
      <c r="BQ6" s="94"/>
      <c r="BR6" s="94"/>
      <c r="BS6" s="95"/>
      <c r="BT6" s="93"/>
      <c r="BU6" s="94"/>
      <c r="BV6" s="94"/>
      <c r="BW6" s="94"/>
      <c r="BX6" s="94"/>
      <c r="BY6" s="94"/>
      <c r="BZ6" s="94"/>
      <c r="CA6" s="94"/>
      <c r="CB6" s="95"/>
      <c r="CC6" s="84" t="s">
        <v>36</v>
      </c>
      <c r="CD6" s="85"/>
      <c r="CE6" s="85"/>
      <c r="CF6" s="85"/>
      <c r="CG6" s="85"/>
      <c r="CH6" s="85"/>
      <c r="CI6" s="85"/>
      <c r="CJ6" s="85"/>
      <c r="CK6" s="86"/>
      <c r="CL6" s="84" t="s">
        <v>37</v>
      </c>
      <c r="CM6" s="85"/>
      <c r="CN6" s="85"/>
      <c r="CO6" s="85"/>
      <c r="CP6" s="85"/>
      <c r="CQ6" s="85"/>
      <c r="CR6" s="85"/>
      <c r="CS6" s="85"/>
      <c r="CT6" s="86"/>
      <c r="CU6" s="93"/>
      <c r="CV6" s="94"/>
      <c r="CW6" s="94"/>
      <c r="CX6" s="94"/>
      <c r="CY6" s="94"/>
      <c r="CZ6" s="94"/>
      <c r="DA6" s="94"/>
      <c r="DB6" s="94"/>
      <c r="DC6" s="94"/>
      <c r="DD6" s="94"/>
      <c r="DE6" s="95"/>
      <c r="DF6" s="93"/>
      <c r="DG6" s="94"/>
      <c r="DH6" s="94"/>
      <c r="DI6" s="94"/>
      <c r="DJ6" s="94"/>
      <c r="DK6" s="94"/>
      <c r="DL6" s="94"/>
      <c r="DM6" s="94"/>
      <c r="DN6" s="94"/>
      <c r="DO6" s="95"/>
      <c r="DP6" s="93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5"/>
      <c r="EC6" s="93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5"/>
      <c r="EP6" s="93"/>
      <c r="EQ6" s="94"/>
      <c r="ER6" s="94"/>
      <c r="ES6" s="94"/>
      <c r="ET6" s="94"/>
      <c r="EU6" s="94"/>
      <c r="EV6" s="94"/>
      <c r="EW6" s="94"/>
      <c r="EX6" s="94"/>
      <c r="EY6" s="94"/>
      <c r="EZ6" s="95"/>
      <c r="FA6" s="93"/>
      <c r="FB6" s="94"/>
      <c r="FC6" s="94"/>
      <c r="FD6" s="94"/>
      <c r="FE6" s="94"/>
      <c r="FF6" s="94"/>
      <c r="FG6" s="94"/>
      <c r="FH6" s="94"/>
      <c r="FI6" s="94"/>
      <c r="FJ6" s="94"/>
      <c r="FK6" s="95"/>
    </row>
    <row r="7" spans="1:167" s="9" customFormat="1" ht="13.5" customHeight="1">
      <c r="A7" s="96"/>
      <c r="B7" s="97"/>
      <c r="C7" s="97"/>
      <c r="D7" s="98"/>
      <c r="E7" s="96">
        <v>1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8"/>
      <c r="Y7" s="96">
        <v>2</v>
      </c>
      <c r="Z7" s="97"/>
      <c r="AA7" s="97"/>
      <c r="AB7" s="97"/>
      <c r="AC7" s="97"/>
      <c r="AD7" s="97"/>
      <c r="AE7" s="97"/>
      <c r="AF7" s="97"/>
      <c r="AG7" s="97"/>
      <c r="AH7" s="97"/>
      <c r="AI7" s="98"/>
      <c r="AJ7" s="96">
        <v>3</v>
      </c>
      <c r="AK7" s="97"/>
      <c r="AL7" s="97"/>
      <c r="AM7" s="97"/>
      <c r="AN7" s="97"/>
      <c r="AO7" s="97"/>
      <c r="AP7" s="97"/>
      <c r="AQ7" s="97"/>
      <c r="AR7" s="98"/>
      <c r="AS7" s="96">
        <v>4</v>
      </c>
      <c r="AT7" s="97"/>
      <c r="AU7" s="97"/>
      <c r="AV7" s="97"/>
      <c r="AW7" s="97"/>
      <c r="AX7" s="97"/>
      <c r="AY7" s="97"/>
      <c r="AZ7" s="97"/>
      <c r="BA7" s="98"/>
      <c r="BB7" s="96">
        <v>5</v>
      </c>
      <c r="BC7" s="97"/>
      <c r="BD7" s="97"/>
      <c r="BE7" s="97"/>
      <c r="BF7" s="97"/>
      <c r="BG7" s="97"/>
      <c r="BH7" s="97"/>
      <c r="BI7" s="97"/>
      <c r="BJ7" s="98"/>
      <c r="BK7" s="96">
        <v>6</v>
      </c>
      <c r="BL7" s="97"/>
      <c r="BM7" s="97"/>
      <c r="BN7" s="97"/>
      <c r="BO7" s="97"/>
      <c r="BP7" s="97"/>
      <c r="BQ7" s="97"/>
      <c r="BR7" s="97"/>
      <c r="BS7" s="98"/>
      <c r="BT7" s="96">
        <v>7</v>
      </c>
      <c r="BU7" s="97"/>
      <c r="BV7" s="97"/>
      <c r="BW7" s="97"/>
      <c r="BX7" s="97"/>
      <c r="BY7" s="97"/>
      <c r="BZ7" s="97"/>
      <c r="CA7" s="97"/>
      <c r="CB7" s="98"/>
      <c r="CC7" s="96">
        <v>8</v>
      </c>
      <c r="CD7" s="97"/>
      <c r="CE7" s="97"/>
      <c r="CF7" s="97"/>
      <c r="CG7" s="97"/>
      <c r="CH7" s="97"/>
      <c r="CI7" s="97"/>
      <c r="CJ7" s="97"/>
      <c r="CK7" s="98"/>
      <c r="CL7" s="96">
        <v>9</v>
      </c>
      <c r="CM7" s="97"/>
      <c r="CN7" s="97"/>
      <c r="CO7" s="97"/>
      <c r="CP7" s="97"/>
      <c r="CQ7" s="97"/>
      <c r="CR7" s="97"/>
      <c r="CS7" s="97"/>
      <c r="CT7" s="98"/>
      <c r="CU7" s="96">
        <v>10</v>
      </c>
      <c r="CV7" s="97"/>
      <c r="CW7" s="97"/>
      <c r="CX7" s="97"/>
      <c r="CY7" s="97"/>
      <c r="CZ7" s="97"/>
      <c r="DA7" s="97"/>
      <c r="DB7" s="97"/>
      <c r="DC7" s="97"/>
      <c r="DD7" s="97"/>
      <c r="DE7" s="98"/>
      <c r="DF7" s="96">
        <v>11</v>
      </c>
      <c r="DG7" s="97"/>
      <c r="DH7" s="97"/>
      <c r="DI7" s="97"/>
      <c r="DJ7" s="97"/>
      <c r="DK7" s="97"/>
      <c r="DL7" s="97"/>
      <c r="DM7" s="97"/>
      <c r="DN7" s="97"/>
      <c r="DO7" s="98"/>
      <c r="DP7" s="96">
        <v>12</v>
      </c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8"/>
      <c r="EC7" s="96">
        <v>13</v>
      </c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8"/>
      <c r="EP7" s="96">
        <v>14</v>
      </c>
      <c r="EQ7" s="97"/>
      <c r="ER7" s="97"/>
      <c r="ES7" s="97"/>
      <c r="ET7" s="97"/>
      <c r="EU7" s="97"/>
      <c r="EV7" s="97"/>
      <c r="EW7" s="97"/>
      <c r="EX7" s="97"/>
      <c r="EY7" s="97"/>
      <c r="EZ7" s="98"/>
      <c r="FA7" s="96">
        <v>15</v>
      </c>
      <c r="FB7" s="97"/>
      <c r="FC7" s="97"/>
      <c r="FD7" s="97"/>
      <c r="FE7" s="97"/>
      <c r="FF7" s="97"/>
      <c r="FG7" s="97"/>
      <c r="FH7" s="97"/>
      <c r="FI7" s="97"/>
      <c r="FJ7" s="97"/>
      <c r="FK7" s="98"/>
    </row>
    <row r="8" spans="1:167" s="5" customFormat="1" ht="72.75" customHeight="1">
      <c r="A8" s="75"/>
      <c r="B8" s="76"/>
      <c r="C8" s="76"/>
      <c r="D8" s="77"/>
      <c r="E8" s="11"/>
      <c r="F8" s="58" t="s">
        <v>41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75"/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75"/>
      <c r="AK8" s="76"/>
      <c r="AL8" s="76"/>
      <c r="AM8" s="76"/>
      <c r="AN8" s="76"/>
      <c r="AO8" s="76"/>
      <c r="AP8" s="76"/>
      <c r="AQ8" s="76"/>
      <c r="AR8" s="77"/>
      <c r="AS8" s="75"/>
      <c r="AT8" s="76"/>
      <c r="AU8" s="76"/>
      <c r="AV8" s="76"/>
      <c r="AW8" s="76"/>
      <c r="AX8" s="76"/>
      <c r="AY8" s="76"/>
      <c r="AZ8" s="76"/>
      <c r="BA8" s="77"/>
      <c r="BB8" s="54"/>
      <c r="BC8" s="55"/>
      <c r="BD8" s="55"/>
      <c r="BE8" s="55"/>
      <c r="BF8" s="55"/>
      <c r="BG8" s="55"/>
      <c r="BH8" s="55"/>
      <c r="BI8" s="55"/>
      <c r="BJ8" s="56"/>
      <c r="BK8" s="72">
        <f>SUM(BK9:BS19)</f>
        <v>474.6</v>
      </c>
      <c r="BL8" s="55"/>
      <c r="BM8" s="55"/>
      <c r="BN8" s="55"/>
      <c r="BO8" s="55"/>
      <c r="BP8" s="55"/>
      <c r="BQ8" s="55"/>
      <c r="BR8" s="55"/>
      <c r="BS8" s="56"/>
      <c r="BT8" s="72">
        <f>SUM(BT9:CB19)</f>
        <v>217.407</v>
      </c>
      <c r="BU8" s="55"/>
      <c r="BV8" s="55"/>
      <c r="BW8" s="55"/>
      <c r="BX8" s="55"/>
      <c r="BY8" s="55"/>
      <c r="BZ8" s="55"/>
      <c r="CA8" s="55"/>
      <c r="CB8" s="56"/>
      <c r="CC8" s="81">
        <f>CC17+CC18+CC19</f>
        <v>37.33</v>
      </c>
      <c r="CD8" s="82"/>
      <c r="CE8" s="82"/>
      <c r="CF8" s="82"/>
      <c r="CG8" s="82"/>
      <c r="CH8" s="82"/>
      <c r="CI8" s="82"/>
      <c r="CJ8" s="82"/>
      <c r="CK8" s="83"/>
      <c r="CL8" s="81">
        <f>SUM(CL9:CT19)</f>
        <v>0</v>
      </c>
      <c r="CM8" s="82"/>
      <c r="CN8" s="82"/>
      <c r="CO8" s="82"/>
      <c r="CP8" s="82"/>
      <c r="CQ8" s="82"/>
      <c r="CR8" s="82"/>
      <c r="CS8" s="82"/>
      <c r="CT8" s="83"/>
      <c r="CU8" s="81">
        <f>CU19+CU18+CU17</f>
        <v>37.330000000000005</v>
      </c>
      <c r="CV8" s="82"/>
      <c r="CW8" s="82"/>
      <c r="CX8" s="82"/>
      <c r="CY8" s="82"/>
      <c r="CZ8" s="82"/>
      <c r="DA8" s="82"/>
      <c r="DB8" s="82"/>
      <c r="DC8" s="82"/>
      <c r="DD8" s="82"/>
      <c r="DE8" s="83"/>
      <c r="DF8" s="81">
        <f>DF19+DF18+DF17</f>
        <v>-37.330000000000005</v>
      </c>
      <c r="DG8" s="82"/>
      <c r="DH8" s="82"/>
      <c r="DI8" s="82"/>
      <c r="DJ8" s="82"/>
      <c r="DK8" s="82"/>
      <c r="DL8" s="82"/>
      <c r="DM8" s="82"/>
      <c r="DN8" s="82"/>
      <c r="DO8" s="83"/>
      <c r="DP8" s="54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6"/>
      <c r="EC8" s="54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6"/>
      <c r="EP8" s="81">
        <f>DF8</f>
        <v>-37.330000000000005</v>
      </c>
      <c r="EQ8" s="55"/>
      <c r="ER8" s="55"/>
      <c r="ES8" s="55"/>
      <c r="ET8" s="55"/>
      <c r="EU8" s="55"/>
      <c r="EV8" s="55"/>
      <c r="EW8" s="55"/>
      <c r="EX8" s="55"/>
      <c r="EY8" s="55"/>
      <c r="EZ8" s="56"/>
      <c r="FA8" s="57" t="s">
        <v>137</v>
      </c>
      <c r="FB8" s="58"/>
      <c r="FC8" s="58"/>
      <c r="FD8" s="58"/>
      <c r="FE8" s="58"/>
      <c r="FF8" s="58"/>
      <c r="FG8" s="58"/>
      <c r="FH8" s="58"/>
      <c r="FI8" s="58"/>
      <c r="FJ8" s="58"/>
      <c r="FK8" s="59"/>
    </row>
    <row r="9" spans="1:167" s="5" customFormat="1" ht="60" customHeight="1">
      <c r="A9" s="75">
        <v>1</v>
      </c>
      <c r="B9" s="76"/>
      <c r="C9" s="76"/>
      <c r="D9" s="77"/>
      <c r="E9" s="11"/>
      <c r="F9" s="58" t="s">
        <v>103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75" t="s">
        <v>124</v>
      </c>
      <c r="Z9" s="76"/>
      <c r="AA9" s="76"/>
      <c r="AB9" s="76"/>
      <c r="AC9" s="76"/>
      <c r="AD9" s="76"/>
      <c r="AE9" s="76"/>
      <c r="AF9" s="76"/>
      <c r="AG9" s="76"/>
      <c r="AH9" s="76"/>
      <c r="AI9" s="77"/>
      <c r="AJ9" s="75" t="s">
        <v>124</v>
      </c>
      <c r="AK9" s="76"/>
      <c r="AL9" s="76"/>
      <c r="AM9" s="76"/>
      <c r="AN9" s="76"/>
      <c r="AO9" s="76"/>
      <c r="AP9" s="76"/>
      <c r="AQ9" s="76"/>
      <c r="AR9" s="77"/>
      <c r="AS9" s="75" t="s">
        <v>124</v>
      </c>
      <c r="AT9" s="76"/>
      <c r="AU9" s="76"/>
      <c r="AV9" s="76"/>
      <c r="AW9" s="76"/>
      <c r="AX9" s="76"/>
      <c r="AY9" s="76"/>
      <c r="AZ9" s="76"/>
      <c r="BA9" s="77"/>
      <c r="BB9" s="78">
        <v>96</v>
      </c>
      <c r="BC9" s="79"/>
      <c r="BD9" s="79"/>
      <c r="BE9" s="79"/>
      <c r="BF9" s="79"/>
      <c r="BG9" s="79"/>
      <c r="BH9" s="79"/>
      <c r="BI9" s="79"/>
      <c r="BJ9" s="80"/>
      <c r="BK9" s="72">
        <v>9.88</v>
      </c>
      <c r="BL9" s="73"/>
      <c r="BM9" s="73"/>
      <c r="BN9" s="73"/>
      <c r="BO9" s="73"/>
      <c r="BP9" s="73"/>
      <c r="BQ9" s="73"/>
      <c r="BR9" s="73"/>
      <c r="BS9" s="74"/>
      <c r="BT9" s="72"/>
      <c r="BU9" s="73"/>
      <c r="BV9" s="73"/>
      <c r="BW9" s="73"/>
      <c r="BX9" s="73"/>
      <c r="BY9" s="73"/>
      <c r="BZ9" s="73"/>
      <c r="CA9" s="73"/>
      <c r="CB9" s="74"/>
      <c r="CC9" s="72"/>
      <c r="CD9" s="73"/>
      <c r="CE9" s="73"/>
      <c r="CF9" s="73"/>
      <c r="CG9" s="73"/>
      <c r="CH9" s="73"/>
      <c r="CI9" s="73"/>
      <c r="CJ9" s="73"/>
      <c r="CK9" s="74"/>
      <c r="CL9" s="72"/>
      <c r="CM9" s="73"/>
      <c r="CN9" s="73"/>
      <c r="CO9" s="73"/>
      <c r="CP9" s="73"/>
      <c r="CQ9" s="73"/>
      <c r="CR9" s="73"/>
      <c r="CS9" s="73"/>
      <c r="CT9" s="74"/>
      <c r="CU9" s="54"/>
      <c r="CV9" s="55"/>
      <c r="CW9" s="55"/>
      <c r="CX9" s="55"/>
      <c r="CY9" s="55"/>
      <c r="CZ9" s="55"/>
      <c r="DA9" s="55"/>
      <c r="DB9" s="55"/>
      <c r="DC9" s="55"/>
      <c r="DD9" s="55"/>
      <c r="DE9" s="56"/>
      <c r="DF9" s="54"/>
      <c r="DG9" s="55"/>
      <c r="DH9" s="55"/>
      <c r="DI9" s="55"/>
      <c r="DJ9" s="55"/>
      <c r="DK9" s="55"/>
      <c r="DL9" s="55"/>
      <c r="DM9" s="55"/>
      <c r="DN9" s="55"/>
      <c r="DO9" s="56"/>
      <c r="DP9" s="54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6"/>
      <c r="EC9" s="54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6"/>
      <c r="EP9" s="54"/>
      <c r="EQ9" s="55"/>
      <c r="ER9" s="55"/>
      <c r="ES9" s="55"/>
      <c r="ET9" s="55"/>
      <c r="EU9" s="55"/>
      <c r="EV9" s="55"/>
      <c r="EW9" s="55"/>
      <c r="EX9" s="55"/>
      <c r="EY9" s="55"/>
      <c r="EZ9" s="56"/>
      <c r="FA9" s="57"/>
      <c r="FB9" s="58"/>
      <c r="FC9" s="58"/>
      <c r="FD9" s="58"/>
      <c r="FE9" s="58"/>
      <c r="FF9" s="58"/>
      <c r="FG9" s="58"/>
      <c r="FH9" s="58"/>
      <c r="FI9" s="58"/>
      <c r="FJ9" s="58"/>
      <c r="FK9" s="59"/>
    </row>
    <row r="10" spans="1:167" s="5" customFormat="1" ht="60" customHeight="1">
      <c r="A10" s="75" t="s">
        <v>114</v>
      </c>
      <c r="B10" s="76"/>
      <c r="C10" s="76"/>
      <c r="D10" s="77"/>
      <c r="E10" s="11"/>
      <c r="F10" s="58" t="s">
        <v>104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75" t="s">
        <v>124</v>
      </c>
      <c r="Z10" s="76"/>
      <c r="AA10" s="76"/>
      <c r="AB10" s="76"/>
      <c r="AC10" s="76"/>
      <c r="AD10" s="76"/>
      <c r="AE10" s="76"/>
      <c r="AF10" s="76"/>
      <c r="AG10" s="76"/>
      <c r="AH10" s="76"/>
      <c r="AI10" s="77"/>
      <c r="AJ10" s="75" t="s">
        <v>124</v>
      </c>
      <c r="AK10" s="76"/>
      <c r="AL10" s="76"/>
      <c r="AM10" s="76"/>
      <c r="AN10" s="76"/>
      <c r="AO10" s="76"/>
      <c r="AP10" s="76"/>
      <c r="AQ10" s="76"/>
      <c r="AR10" s="77"/>
      <c r="AS10" s="75" t="s">
        <v>124</v>
      </c>
      <c r="AT10" s="76"/>
      <c r="AU10" s="76"/>
      <c r="AV10" s="76"/>
      <c r="AW10" s="76"/>
      <c r="AX10" s="76"/>
      <c r="AY10" s="76"/>
      <c r="AZ10" s="76"/>
      <c r="BA10" s="77"/>
      <c r="BB10" s="78">
        <v>95</v>
      </c>
      <c r="BC10" s="79"/>
      <c r="BD10" s="79"/>
      <c r="BE10" s="79"/>
      <c r="BF10" s="79"/>
      <c r="BG10" s="79"/>
      <c r="BH10" s="79"/>
      <c r="BI10" s="79"/>
      <c r="BJ10" s="80"/>
      <c r="BK10" s="72">
        <v>32.15</v>
      </c>
      <c r="BL10" s="73"/>
      <c r="BM10" s="73"/>
      <c r="BN10" s="73"/>
      <c r="BO10" s="73"/>
      <c r="BP10" s="73"/>
      <c r="BQ10" s="73"/>
      <c r="BR10" s="73"/>
      <c r="BS10" s="74"/>
      <c r="BT10" s="72"/>
      <c r="BU10" s="73"/>
      <c r="BV10" s="73"/>
      <c r="BW10" s="73"/>
      <c r="BX10" s="73"/>
      <c r="BY10" s="73"/>
      <c r="BZ10" s="73"/>
      <c r="CA10" s="73"/>
      <c r="CB10" s="74"/>
      <c r="CC10" s="72"/>
      <c r="CD10" s="73"/>
      <c r="CE10" s="73"/>
      <c r="CF10" s="73"/>
      <c r="CG10" s="73"/>
      <c r="CH10" s="73"/>
      <c r="CI10" s="73"/>
      <c r="CJ10" s="73"/>
      <c r="CK10" s="74"/>
      <c r="CL10" s="72"/>
      <c r="CM10" s="73"/>
      <c r="CN10" s="73"/>
      <c r="CO10" s="73"/>
      <c r="CP10" s="73"/>
      <c r="CQ10" s="73"/>
      <c r="CR10" s="73"/>
      <c r="CS10" s="73"/>
      <c r="CT10" s="74"/>
      <c r="CU10" s="54"/>
      <c r="CV10" s="55"/>
      <c r="CW10" s="55"/>
      <c r="CX10" s="55"/>
      <c r="CY10" s="55"/>
      <c r="CZ10" s="55"/>
      <c r="DA10" s="55"/>
      <c r="DB10" s="55"/>
      <c r="DC10" s="55"/>
      <c r="DD10" s="55"/>
      <c r="DE10" s="56"/>
      <c r="DF10" s="54"/>
      <c r="DG10" s="55"/>
      <c r="DH10" s="55"/>
      <c r="DI10" s="55"/>
      <c r="DJ10" s="55"/>
      <c r="DK10" s="55"/>
      <c r="DL10" s="55"/>
      <c r="DM10" s="55"/>
      <c r="DN10" s="55"/>
      <c r="DO10" s="56"/>
      <c r="DP10" s="54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6"/>
      <c r="EC10" s="54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6"/>
      <c r="EP10" s="54"/>
      <c r="EQ10" s="55"/>
      <c r="ER10" s="55"/>
      <c r="ES10" s="55"/>
      <c r="ET10" s="55"/>
      <c r="EU10" s="55"/>
      <c r="EV10" s="55"/>
      <c r="EW10" s="55"/>
      <c r="EX10" s="55"/>
      <c r="EY10" s="55"/>
      <c r="EZ10" s="56"/>
      <c r="FA10" s="57"/>
      <c r="FB10" s="58"/>
      <c r="FC10" s="58"/>
      <c r="FD10" s="58"/>
      <c r="FE10" s="58"/>
      <c r="FF10" s="58"/>
      <c r="FG10" s="58"/>
      <c r="FH10" s="58"/>
      <c r="FI10" s="58"/>
      <c r="FJ10" s="58"/>
      <c r="FK10" s="59"/>
    </row>
    <row r="11" spans="1:167" s="5" customFormat="1" ht="60" customHeight="1">
      <c r="A11" s="75" t="s">
        <v>115</v>
      </c>
      <c r="B11" s="76"/>
      <c r="C11" s="76"/>
      <c r="D11" s="77"/>
      <c r="E11" s="11"/>
      <c r="F11" s="58" t="s">
        <v>105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9"/>
      <c r="Y11" s="75" t="s">
        <v>125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7"/>
      <c r="AJ11" s="75" t="s">
        <v>124</v>
      </c>
      <c r="AK11" s="76"/>
      <c r="AL11" s="76"/>
      <c r="AM11" s="76"/>
      <c r="AN11" s="76"/>
      <c r="AO11" s="76"/>
      <c r="AP11" s="76"/>
      <c r="AQ11" s="76"/>
      <c r="AR11" s="77"/>
      <c r="AS11" s="75" t="s">
        <v>124</v>
      </c>
      <c r="AT11" s="76"/>
      <c r="AU11" s="76"/>
      <c r="AV11" s="76"/>
      <c r="AW11" s="76"/>
      <c r="AX11" s="76"/>
      <c r="AY11" s="76"/>
      <c r="AZ11" s="76"/>
      <c r="BA11" s="77"/>
      <c r="BB11" s="78">
        <v>65</v>
      </c>
      <c r="BC11" s="79"/>
      <c r="BD11" s="79"/>
      <c r="BE11" s="79"/>
      <c r="BF11" s="79"/>
      <c r="BG11" s="79"/>
      <c r="BH11" s="79"/>
      <c r="BI11" s="79"/>
      <c r="BJ11" s="80"/>
      <c r="BK11" s="72">
        <v>82.9</v>
      </c>
      <c r="BL11" s="73"/>
      <c r="BM11" s="73"/>
      <c r="BN11" s="73"/>
      <c r="BO11" s="73"/>
      <c r="BP11" s="73"/>
      <c r="BQ11" s="73"/>
      <c r="BR11" s="73"/>
      <c r="BS11" s="74"/>
      <c r="BT11" s="72"/>
      <c r="BU11" s="73"/>
      <c r="BV11" s="73"/>
      <c r="BW11" s="73"/>
      <c r="BX11" s="73"/>
      <c r="BY11" s="73"/>
      <c r="BZ11" s="73"/>
      <c r="CA11" s="73"/>
      <c r="CB11" s="74"/>
      <c r="CC11" s="72"/>
      <c r="CD11" s="73"/>
      <c r="CE11" s="73"/>
      <c r="CF11" s="73"/>
      <c r="CG11" s="73"/>
      <c r="CH11" s="73"/>
      <c r="CI11" s="73"/>
      <c r="CJ11" s="73"/>
      <c r="CK11" s="74"/>
      <c r="CL11" s="72"/>
      <c r="CM11" s="73"/>
      <c r="CN11" s="73"/>
      <c r="CO11" s="73"/>
      <c r="CP11" s="73"/>
      <c r="CQ11" s="73"/>
      <c r="CR11" s="73"/>
      <c r="CS11" s="73"/>
      <c r="CT11" s="74"/>
      <c r="CU11" s="54"/>
      <c r="CV11" s="55"/>
      <c r="CW11" s="55"/>
      <c r="CX11" s="55"/>
      <c r="CY11" s="55"/>
      <c r="CZ11" s="55"/>
      <c r="DA11" s="55"/>
      <c r="DB11" s="55"/>
      <c r="DC11" s="55"/>
      <c r="DD11" s="55"/>
      <c r="DE11" s="56"/>
      <c r="DF11" s="54"/>
      <c r="DG11" s="55"/>
      <c r="DH11" s="55"/>
      <c r="DI11" s="55"/>
      <c r="DJ11" s="55"/>
      <c r="DK11" s="55"/>
      <c r="DL11" s="55"/>
      <c r="DM11" s="55"/>
      <c r="DN11" s="55"/>
      <c r="DO11" s="56"/>
      <c r="DP11" s="54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6"/>
      <c r="EC11" s="54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6"/>
      <c r="EP11" s="54"/>
      <c r="EQ11" s="55"/>
      <c r="ER11" s="55"/>
      <c r="ES11" s="55"/>
      <c r="ET11" s="55"/>
      <c r="EU11" s="55"/>
      <c r="EV11" s="55"/>
      <c r="EW11" s="55"/>
      <c r="EX11" s="55"/>
      <c r="EY11" s="55"/>
      <c r="EZ11" s="56"/>
      <c r="FA11" s="57"/>
      <c r="FB11" s="58"/>
      <c r="FC11" s="58"/>
      <c r="FD11" s="58"/>
      <c r="FE11" s="58"/>
      <c r="FF11" s="58"/>
      <c r="FG11" s="58"/>
      <c r="FH11" s="58"/>
      <c r="FI11" s="58"/>
      <c r="FJ11" s="58"/>
      <c r="FK11" s="59"/>
    </row>
    <row r="12" spans="1:167" s="5" customFormat="1" ht="60" customHeight="1">
      <c r="A12" s="75" t="s">
        <v>116</v>
      </c>
      <c r="B12" s="76"/>
      <c r="C12" s="76"/>
      <c r="D12" s="77"/>
      <c r="E12" s="11"/>
      <c r="F12" s="58" t="s">
        <v>106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75" t="s">
        <v>126</v>
      </c>
      <c r="Z12" s="76"/>
      <c r="AA12" s="76"/>
      <c r="AB12" s="76"/>
      <c r="AC12" s="76"/>
      <c r="AD12" s="76"/>
      <c r="AE12" s="76"/>
      <c r="AF12" s="76"/>
      <c r="AG12" s="76"/>
      <c r="AH12" s="76"/>
      <c r="AI12" s="77"/>
      <c r="AJ12" s="75" t="s">
        <v>126</v>
      </c>
      <c r="AK12" s="76"/>
      <c r="AL12" s="76"/>
      <c r="AM12" s="76"/>
      <c r="AN12" s="76"/>
      <c r="AO12" s="76"/>
      <c r="AP12" s="76"/>
      <c r="AQ12" s="76"/>
      <c r="AR12" s="77"/>
      <c r="AS12" s="75" t="s">
        <v>126</v>
      </c>
      <c r="AT12" s="76"/>
      <c r="AU12" s="76"/>
      <c r="AV12" s="76"/>
      <c r="AW12" s="76"/>
      <c r="AX12" s="76"/>
      <c r="AY12" s="76"/>
      <c r="AZ12" s="76"/>
      <c r="BA12" s="77"/>
      <c r="BB12" s="78">
        <v>100</v>
      </c>
      <c r="BC12" s="79"/>
      <c r="BD12" s="79"/>
      <c r="BE12" s="79"/>
      <c r="BF12" s="79"/>
      <c r="BG12" s="79"/>
      <c r="BH12" s="79"/>
      <c r="BI12" s="79"/>
      <c r="BJ12" s="80"/>
      <c r="BK12" s="72">
        <v>15.085</v>
      </c>
      <c r="BL12" s="73"/>
      <c r="BM12" s="73"/>
      <c r="BN12" s="73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3"/>
      <c r="BZ12" s="73"/>
      <c r="CA12" s="73"/>
      <c r="CB12" s="74"/>
      <c r="CC12" s="72"/>
      <c r="CD12" s="73"/>
      <c r="CE12" s="73"/>
      <c r="CF12" s="73"/>
      <c r="CG12" s="73"/>
      <c r="CH12" s="73"/>
      <c r="CI12" s="73"/>
      <c r="CJ12" s="73"/>
      <c r="CK12" s="74"/>
      <c r="CL12" s="72"/>
      <c r="CM12" s="73"/>
      <c r="CN12" s="73"/>
      <c r="CO12" s="73"/>
      <c r="CP12" s="73"/>
      <c r="CQ12" s="73"/>
      <c r="CR12" s="73"/>
      <c r="CS12" s="73"/>
      <c r="CT12" s="74"/>
      <c r="CU12" s="54"/>
      <c r="CV12" s="55"/>
      <c r="CW12" s="55"/>
      <c r="CX12" s="55"/>
      <c r="CY12" s="55"/>
      <c r="CZ12" s="55"/>
      <c r="DA12" s="55"/>
      <c r="DB12" s="55"/>
      <c r="DC12" s="55"/>
      <c r="DD12" s="55"/>
      <c r="DE12" s="56"/>
      <c r="DF12" s="54"/>
      <c r="DG12" s="55"/>
      <c r="DH12" s="55"/>
      <c r="DI12" s="55"/>
      <c r="DJ12" s="55"/>
      <c r="DK12" s="55"/>
      <c r="DL12" s="55"/>
      <c r="DM12" s="55"/>
      <c r="DN12" s="55"/>
      <c r="DO12" s="56"/>
      <c r="DP12" s="54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6"/>
      <c r="EC12" s="54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6"/>
      <c r="EP12" s="54"/>
      <c r="EQ12" s="55"/>
      <c r="ER12" s="55"/>
      <c r="ES12" s="55"/>
      <c r="ET12" s="55"/>
      <c r="EU12" s="55"/>
      <c r="EV12" s="55"/>
      <c r="EW12" s="55"/>
      <c r="EX12" s="55"/>
      <c r="EY12" s="55"/>
      <c r="EZ12" s="56"/>
      <c r="FA12" s="57"/>
      <c r="FB12" s="58"/>
      <c r="FC12" s="58"/>
      <c r="FD12" s="58"/>
      <c r="FE12" s="58"/>
      <c r="FF12" s="58"/>
      <c r="FG12" s="58"/>
      <c r="FH12" s="58"/>
      <c r="FI12" s="58"/>
      <c r="FJ12" s="58"/>
      <c r="FK12" s="59"/>
    </row>
    <row r="13" spans="1:167" s="5" customFormat="1" ht="60" customHeight="1">
      <c r="A13" s="75" t="s">
        <v>117</v>
      </c>
      <c r="B13" s="76"/>
      <c r="C13" s="76"/>
      <c r="D13" s="77"/>
      <c r="E13" s="11"/>
      <c r="F13" s="58" t="s">
        <v>107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75" t="s">
        <v>126</v>
      </c>
      <c r="Z13" s="76"/>
      <c r="AA13" s="76"/>
      <c r="AB13" s="76"/>
      <c r="AC13" s="76"/>
      <c r="AD13" s="76"/>
      <c r="AE13" s="76"/>
      <c r="AF13" s="76"/>
      <c r="AG13" s="76"/>
      <c r="AH13" s="76"/>
      <c r="AI13" s="77"/>
      <c r="AJ13" s="75" t="s">
        <v>126</v>
      </c>
      <c r="AK13" s="76"/>
      <c r="AL13" s="76"/>
      <c r="AM13" s="76"/>
      <c r="AN13" s="76"/>
      <c r="AO13" s="76"/>
      <c r="AP13" s="76"/>
      <c r="AQ13" s="76"/>
      <c r="AR13" s="77"/>
      <c r="AS13" s="75" t="s">
        <v>126</v>
      </c>
      <c r="AT13" s="76"/>
      <c r="AU13" s="76"/>
      <c r="AV13" s="76"/>
      <c r="AW13" s="76"/>
      <c r="AX13" s="76"/>
      <c r="AY13" s="76"/>
      <c r="AZ13" s="76"/>
      <c r="BA13" s="77"/>
      <c r="BB13" s="78">
        <v>79.41</v>
      </c>
      <c r="BC13" s="79"/>
      <c r="BD13" s="79"/>
      <c r="BE13" s="79"/>
      <c r="BF13" s="79"/>
      <c r="BG13" s="79"/>
      <c r="BH13" s="79"/>
      <c r="BI13" s="79"/>
      <c r="BJ13" s="80"/>
      <c r="BK13" s="72">
        <v>29.538</v>
      </c>
      <c r="BL13" s="73"/>
      <c r="BM13" s="73"/>
      <c r="BN13" s="73"/>
      <c r="BO13" s="73"/>
      <c r="BP13" s="73"/>
      <c r="BQ13" s="73"/>
      <c r="BR13" s="73"/>
      <c r="BS13" s="74"/>
      <c r="BT13" s="72"/>
      <c r="BU13" s="73"/>
      <c r="BV13" s="73"/>
      <c r="BW13" s="73"/>
      <c r="BX13" s="73"/>
      <c r="BY13" s="73"/>
      <c r="BZ13" s="73"/>
      <c r="CA13" s="73"/>
      <c r="CB13" s="74"/>
      <c r="CC13" s="72"/>
      <c r="CD13" s="73"/>
      <c r="CE13" s="73"/>
      <c r="CF13" s="73"/>
      <c r="CG13" s="73"/>
      <c r="CH13" s="73"/>
      <c r="CI13" s="73"/>
      <c r="CJ13" s="73"/>
      <c r="CK13" s="74"/>
      <c r="CL13" s="72"/>
      <c r="CM13" s="73"/>
      <c r="CN13" s="73"/>
      <c r="CO13" s="73"/>
      <c r="CP13" s="73"/>
      <c r="CQ13" s="73"/>
      <c r="CR13" s="73"/>
      <c r="CS13" s="73"/>
      <c r="CT13" s="74"/>
      <c r="CU13" s="54"/>
      <c r="CV13" s="55"/>
      <c r="CW13" s="55"/>
      <c r="CX13" s="55"/>
      <c r="CY13" s="55"/>
      <c r="CZ13" s="55"/>
      <c r="DA13" s="55"/>
      <c r="DB13" s="55"/>
      <c r="DC13" s="55"/>
      <c r="DD13" s="55"/>
      <c r="DE13" s="56"/>
      <c r="DF13" s="54"/>
      <c r="DG13" s="55"/>
      <c r="DH13" s="55"/>
      <c r="DI13" s="55"/>
      <c r="DJ13" s="55"/>
      <c r="DK13" s="55"/>
      <c r="DL13" s="55"/>
      <c r="DM13" s="55"/>
      <c r="DN13" s="55"/>
      <c r="DO13" s="56"/>
      <c r="DP13" s="54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6"/>
      <c r="EC13" s="54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6"/>
      <c r="EP13" s="54"/>
      <c r="EQ13" s="55"/>
      <c r="ER13" s="55"/>
      <c r="ES13" s="55"/>
      <c r="ET13" s="55"/>
      <c r="EU13" s="55"/>
      <c r="EV13" s="55"/>
      <c r="EW13" s="55"/>
      <c r="EX13" s="55"/>
      <c r="EY13" s="55"/>
      <c r="EZ13" s="56"/>
      <c r="FA13" s="57"/>
      <c r="FB13" s="58"/>
      <c r="FC13" s="58"/>
      <c r="FD13" s="58"/>
      <c r="FE13" s="58"/>
      <c r="FF13" s="58"/>
      <c r="FG13" s="58"/>
      <c r="FH13" s="58"/>
      <c r="FI13" s="58"/>
      <c r="FJ13" s="58"/>
      <c r="FK13" s="59"/>
    </row>
    <row r="14" spans="1:167" s="5" customFormat="1" ht="60" customHeight="1">
      <c r="A14" s="75" t="s">
        <v>118</v>
      </c>
      <c r="B14" s="76"/>
      <c r="C14" s="76"/>
      <c r="D14" s="77"/>
      <c r="E14" s="11"/>
      <c r="F14" s="58" t="s">
        <v>108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75" t="s">
        <v>126</v>
      </c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J14" s="75" t="s">
        <v>126</v>
      </c>
      <c r="AK14" s="76"/>
      <c r="AL14" s="76"/>
      <c r="AM14" s="76"/>
      <c r="AN14" s="76"/>
      <c r="AO14" s="76"/>
      <c r="AP14" s="76"/>
      <c r="AQ14" s="76"/>
      <c r="AR14" s="77"/>
      <c r="AS14" s="75" t="s">
        <v>126</v>
      </c>
      <c r="AT14" s="76"/>
      <c r="AU14" s="76"/>
      <c r="AV14" s="76"/>
      <c r="AW14" s="76"/>
      <c r="AX14" s="76"/>
      <c r="AY14" s="76"/>
      <c r="AZ14" s="76"/>
      <c r="BA14" s="77"/>
      <c r="BB14" s="78">
        <v>100</v>
      </c>
      <c r="BC14" s="79"/>
      <c r="BD14" s="79"/>
      <c r="BE14" s="79"/>
      <c r="BF14" s="79"/>
      <c r="BG14" s="79"/>
      <c r="BH14" s="79"/>
      <c r="BI14" s="79"/>
      <c r="BJ14" s="80"/>
      <c r="BK14" s="72">
        <v>4.978</v>
      </c>
      <c r="BL14" s="73"/>
      <c r="BM14" s="73"/>
      <c r="BN14" s="73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3"/>
      <c r="BZ14" s="73"/>
      <c r="CA14" s="73"/>
      <c r="CB14" s="74"/>
      <c r="CC14" s="72"/>
      <c r="CD14" s="73"/>
      <c r="CE14" s="73"/>
      <c r="CF14" s="73"/>
      <c r="CG14" s="73"/>
      <c r="CH14" s="73"/>
      <c r="CI14" s="73"/>
      <c r="CJ14" s="73"/>
      <c r="CK14" s="74"/>
      <c r="CL14" s="72"/>
      <c r="CM14" s="73"/>
      <c r="CN14" s="73"/>
      <c r="CO14" s="73"/>
      <c r="CP14" s="73"/>
      <c r="CQ14" s="73"/>
      <c r="CR14" s="73"/>
      <c r="CS14" s="73"/>
      <c r="CT14" s="74"/>
      <c r="CU14" s="54"/>
      <c r="CV14" s="55"/>
      <c r="CW14" s="55"/>
      <c r="CX14" s="55"/>
      <c r="CY14" s="55"/>
      <c r="CZ14" s="55"/>
      <c r="DA14" s="55"/>
      <c r="DB14" s="55"/>
      <c r="DC14" s="55"/>
      <c r="DD14" s="55"/>
      <c r="DE14" s="56"/>
      <c r="DF14" s="54"/>
      <c r="DG14" s="55"/>
      <c r="DH14" s="55"/>
      <c r="DI14" s="55"/>
      <c r="DJ14" s="55"/>
      <c r="DK14" s="55"/>
      <c r="DL14" s="55"/>
      <c r="DM14" s="55"/>
      <c r="DN14" s="55"/>
      <c r="DO14" s="56"/>
      <c r="DP14" s="54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6"/>
      <c r="EC14" s="54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6"/>
      <c r="EP14" s="54"/>
      <c r="EQ14" s="55"/>
      <c r="ER14" s="55"/>
      <c r="ES14" s="55"/>
      <c r="ET14" s="55"/>
      <c r="EU14" s="55"/>
      <c r="EV14" s="55"/>
      <c r="EW14" s="55"/>
      <c r="EX14" s="55"/>
      <c r="EY14" s="55"/>
      <c r="EZ14" s="56"/>
      <c r="FA14" s="57"/>
      <c r="FB14" s="58"/>
      <c r="FC14" s="58"/>
      <c r="FD14" s="58"/>
      <c r="FE14" s="58"/>
      <c r="FF14" s="58"/>
      <c r="FG14" s="58"/>
      <c r="FH14" s="58"/>
      <c r="FI14" s="58"/>
      <c r="FJ14" s="58"/>
      <c r="FK14" s="59"/>
    </row>
    <row r="15" spans="1:167" s="5" customFormat="1" ht="60" customHeight="1">
      <c r="A15" s="75" t="s">
        <v>119</v>
      </c>
      <c r="B15" s="76"/>
      <c r="C15" s="76"/>
      <c r="D15" s="77"/>
      <c r="E15" s="11"/>
      <c r="F15" s="58" t="s">
        <v>109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75" t="s">
        <v>125</v>
      </c>
      <c r="Z15" s="76"/>
      <c r="AA15" s="76"/>
      <c r="AB15" s="76"/>
      <c r="AC15" s="76"/>
      <c r="AD15" s="76"/>
      <c r="AE15" s="76"/>
      <c r="AF15" s="76"/>
      <c r="AG15" s="76"/>
      <c r="AH15" s="76"/>
      <c r="AI15" s="77"/>
      <c r="AJ15" s="75" t="s">
        <v>124</v>
      </c>
      <c r="AK15" s="76"/>
      <c r="AL15" s="76"/>
      <c r="AM15" s="76"/>
      <c r="AN15" s="76"/>
      <c r="AO15" s="76"/>
      <c r="AP15" s="76"/>
      <c r="AQ15" s="76"/>
      <c r="AR15" s="77"/>
      <c r="AS15" s="75" t="s">
        <v>126</v>
      </c>
      <c r="AT15" s="76"/>
      <c r="AU15" s="76"/>
      <c r="AV15" s="76"/>
      <c r="AW15" s="76"/>
      <c r="AX15" s="76"/>
      <c r="AY15" s="76"/>
      <c r="AZ15" s="76"/>
      <c r="BA15" s="77"/>
      <c r="BB15" s="78">
        <v>78</v>
      </c>
      <c r="BC15" s="79"/>
      <c r="BD15" s="79"/>
      <c r="BE15" s="79"/>
      <c r="BF15" s="79"/>
      <c r="BG15" s="79"/>
      <c r="BH15" s="79"/>
      <c r="BI15" s="79"/>
      <c r="BJ15" s="80"/>
      <c r="BK15" s="72">
        <v>60.542</v>
      </c>
      <c r="BL15" s="73"/>
      <c r="BM15" s="73"/>
      <c r="BN15" s="73"/>
      <c r="BO15" s="73"/>
      <c r="BP15" s="73"/>
      <c r="BQ15" s="73"/>
      <c r="BR15" s="73"/>
      <c r="BS15" s="74"/>
      <c r="BT15" s="72"/>
      <c r="BU15" s="73"/>
      <c r="BV15" s="73"/>
      <c r="BW15" s="73"/>
      <c r="BX15" s="73"/>
      <c r="BY15" s="73"/>
      <c r="BZ15" s="73"/>
      <c r="CA15" s="73"/>
      <c r="CB15" s="74"/>
      <c r="CC15" s="72"/>
      <c r="CD15" s="73"/>
      <c r="CE15" s="73"/>
      <c r="CF15" s="73"/>
      <c r="CG15" s="73"/>
      <c r="CH15" s="73"/>
      <c r="CI15" s="73"/>
      <c r="CJ15" s="73"/>
      <c r="CK15" s="74"/>
      <c r="CL15" s="72"/>
      <c r="CM15" s="73"/>
      <c r="CN15" s="73"/>
      <c r="CO15" s="73"/>
      <c r="CP15" s="73"/>
      <c r="CQ15" s="73"/>
      <c r="CR15" s="73"/>
      <c r="CS15" s="73"/>
      <c r="CT15" s="74"/>
      <c r="CU15" s="54"/>
      <c r="CV15" s="55"/>
      <c r="CW15" s="55"/>
      <c r="CX15" s="55"/>
      <c r="CY15" s="55"/>
      <c r="CZ15" s="55"/>
      <c r="DA15" s="55"/>
      <c r="DB15" s="55"/>
      <c r="DC15" s="55"/>
      <c r="DD15" s="55"/>
      <c r="DE15" s="56"/>
      <c r="DF15" s="54"/>
      <c r="DG15" s="55"/>
      <c r="DH15" s="55"/>
      <c r="DI15" s="55"/>
      <c r="DJ15" s="55"/>
      <c r="DK15" s="55"/>
      <c r="DL15" s="55"/>
      <c r="DM15" s="55"/>
      <c r="DN15" s="55"/>
      <c r="DO15" s="56"/>
      <c r="DP15" s="54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6"/>
      <c r="EC15" s="54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6"/>
      <c r="EP15" s="54"/>
      <c r="EQ15" s="55"/>
      <c r="ER15" s="55"/>
      <c r="ES15" s="55"/>
      <c r="ET15" s="55"/>
      <c r="EU15" s="55"/>
      <c r="EV15" s="55"/>
      <c r="EW15" s="55"/>
      <c r="EX15" s="55"/>
      <c r="EY15" s="55"/>
      <c r="EZ15" s="56"/>
      <c r="FA15" s="57"/>
      <c r="FB15" s="58"/>
      <c r="FC15" s="58"/>
      <c r="FD15" s="58"/>
      <c r="FE15" s="58"/>
      <c r="FF15" s="58"/>
      <c r="FG15" s="58"/>
      <c r="FH15" s="58"/>
      <c r="FI15" s="58"/>
      <c r="FJ15" s="58"/>
      <c r="FK15" s="59"/>
    </row>
    <row r="16" spans="1:167" s="5" customFormat="1" ht="60" customHeight="1">
      <c r="A16" s="75" t="s">
        <v>120</v>
      </c>
      <c r="B16" s="76"/>
      <c r="C16" s="76"/>
      <c r="D16" s="77"/>
      <c r="E16" s="11"/>
      <c r="F16" s="58" t="s">
        <v>110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75" t="s">
        <v>125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75" t="s">
        <v>124</v>
      </c>
      <c r="AK16" s="76"/>
      <c r="AL16" s="76"/>
      <c r="AM16" s="76"/>
      <c r="AN16" s="76"/>
      <c r="AO16" s="76"/>
      <c r="AP16" s="76"/>
      <c r="AQ16" s="76"/>
      <c r="AR16" s="77"/>
      <c r="AS16" s="75" t="s">
        <v>126</v>
      </c>
      <c r="AT16" s="76"/>
      <c r="AU16" s="76"/>
      <c r="AV16" s="76"/>
      <c r="AW16" s="76"/>
      <c r="AX16" s="76"/>
      <c r="AY16" s="76"/>
      <c r="AZ16" s="76"/>
      <c r="BA16" s="77"/>
      <c r="BB16" s="78">
        <v>100</v>
      </c>
      <c r="BC16" s="79"/>
      <c r="BD16" s="79"/>
      <c r="BE16" s="79"/>
      <c r="BF16" s="79"/>
      <c r="BG16" s="79"/>
      <c r="BH16" s="79"/>
      <c r="BI16" s="79"/>
      <c r="BJ16" s="80"/>
      <c r="BK16" s="72">
        <v>22.12</v>
      </c>
      <c r="BL16" s="73"/>
      <c r="BM16" s="73"/>
      <c r="BN16" s="73"/>
      <c r="BO16" s="73"/>
      <c r="BP16" s="73"/>
      <c r="BQ16" s="73"/>
      <c r="BR16" s="73"/>
      <c r="BS16" s="74"/>
      <c r="BT16" s="72"/>
      <c r="BU16" s="73"/>
      <c r="BV16" s="73"/>
      <c r="BW16" s="73"/>
      <c r="BX16" s="73"/>
      <c r="BY16" s="73"/>
      <c r="BZ16" s="73"/>
      <c r="CA16" s="73"/>
      <c r="CB16" s="74"/>
      <c r="CC16" s="72"/>
      <c r="CD16" s="73"/>
      <c r="CE16" s="73"/>
      <c r="CF16" s="73"/>
      <c r="CG16" s="73"/>
      <c r="CH16" s="73"/>
      <c r="CI16" s="73"/>
      <c r="CJ16" s="73"/>
      <c r="CK16" s="74"/>
      <c r="CL16" s="72"/>
      <c r="CM16" s="73"/>
      <c r="CN16" s="73"/>
      <c r="CO16" s="73"/>
      <c r="CP16" s="73"/>
      <c r="CQ16" s="73"/>
      <c r="CR16" s="73"/>
      <c r="CS16" s="73"/>
      <c r="CT16" s="74"/>
      <c r="CU16" s="54"/>
      <c r="CV16" s="55"/>
      <c r="CW16" s="55"/>
      <c r="CX16" s="55"/>
      <c r="CY16" s="55"/>
      <c r="CZ16" s="55"/>
      <c r="DA16" s="55"/>
      <c r="DB16" s="55"/>
      <c r="DC16" s="55"/>
      <c r="DD16" s="55"/>
      <c r="DE16" s="56"/>
      <c r="DF16" s="54"/>
      <c r="DG16" s="55"/>
      <c r="DH16" s="55"/>
      <c r="DI16" s="55"/>
      <c r="DJ16" s="55"/>
      <c r="DK16" s="55"/>
      <c r="DL16" s="55"/>
      <c r="DM16" s="55"/>
      <c r="DN16" s="55"/>
      <c r="DO16" s="56"/>
      <c r="DP16" s="54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6"/>
      <c r="EC16" s="54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6"/>
      <c r="EP16" s="54"/>
      <c r="EQ16" s="55"/>
      <c r="ER16" s="55"/>
      <c r="ES16" s="55"/>
      <c r="ET16" s="55"/>
      <c r="EU16" s="55"/>
      <c r="EV16" s="55"/>
      <c r="EW16" s="55"/>
      <c r="EX16" s="55"/>
      <c r="EY16" s="55"/>
      <c r="EZ16" s="56"/>
      <c r="FA16" s="57"/>
      <c r="FB16" s="58"/>
      <c r="FC16" s="58"/>
      <c r="FD16" s="58"/>
      <c r="FE16" s="58"/>
      <c r="FF16" s="58"/>
      <c r="FG16" s="58"/>
      <c r="FH16" s="58"/>
      <c r="FI16" s="58"/>
      <c r="FJ16" s="58"/>
      <c r="FK16" s="59"/>
    </row>
    <row r="17" spans="1:167" s="5" customFormat="1" ht="75.75" customHeight="1">
      <c r="A17" s="75" t="s">
        <v>121</v>
      </c>
      <c r="B17" s="76"/>
      <c r="C17" s="76"/>
      <c r="D17" s="77"/>
      <c r="E17" s="11"/>
      <c r="F17" s="58" t="s">
        <v>111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75" t="s">
        <v>127</v>
      </c>
      <c r="Z17" s="76"/>
      <c r="AA17" s="76"/>
      <c r="AB17" s="76"/>
      <c r="AC17" s="76"/>
      <c r="AD17" s="76"/>
      <c r="AE17" s="76"/>
      <c r="AF17" s="76"/>
      <c r="AG17" s="76"/>
      <c r="AH17" s="76"/>
      <c r="AI17" s="77"/>
      <c r="AJ17" s="75" t="s">
        <v>132</v>
      </c>
      <c r="AK17" s="76"/>
      <c r="AL17" s="76"/>
      <c r="AM17" s="76"/>
      <c r="AN17" s="76"/>
      <c r="AO17" s="76"/>
      <c r="AP17" s="76"/>
      <c r="AQ17" s="76"/>
      <c r="AR17" s="77"/>
      <c r="AS17" s="75"/>
      <c r="AT17" s="76"/>
      <c r="AU17" s="76"/>
      <c r="AV17" s="76"/>
      <c r="AW17" s="76"/>
      <c r="AX17" s="76"/>
      <c r="AY17" s="76"/>
      <c r="AZ17" s="76"/>
      <c r="BA17" s="77"/>
      <c r="BB17" s="78">
        <v>0</v>
      </c>
      <c r="BC17" s="79"/>
      <c r="BD17" s="79"/>
      <c r="BE17" s="79"/>
      <c r="BF17" s="79"/>
      <c r="BG17" s="79"/>
      <c r="BH17" s="79"/>
      <c r="BI17" s="79"/>
      <c r="BJ17" s="80"/>
      <c r="BK17" s="72">
        <v>117.839</v>
      </c>
      <c r="BL17" s="73"/>
      <c r="BM17" s="73"/>
      <c r="BN17" s="73"/>
      <c r="BO17" s="73"/>
      <c r="BP17" s="73"/>
      <c r="BQ17" s="73"/>
      <c r="BR17" s="73"/>
      <c r="BS17" s="74"/>
      <c r="BT17" s="72">
        <v>117.839</v>
      </c>
      <c r="BU17" s="73"/>
      <c r="BV17" s="73"/>
      <c r="BW17" s="73"/>
      <c r="BX17" s="73"/>
      <c r="BY17" s="73"/>
      <c r="BZ17" s="73"/>
      <c r="CA17" s="73"/>
      <c r="CB17" s="74"/>
      <c r="CC17" s="81">
        <f>6250/1.2/1000</f>
        <v>5.208333333333334</v>
      </c>
      <c r="CD17" s="82"/>
      <c r="CE17" s="82"/>
      <c r="CF17" s="82"/>
      <c r="CG17" s="82"/>
      <c r="CH17" s="82"/>
      <c r="CI17" s="82"/>
      <c r="CJ17" s="82"/>
      <c r="CK17" s="83"/>
      <c r="CL17" s="72">
        <v>0</v>
      </c>
      <c r="CM17" s="73"/>
      <c r="CN17" s="73"/>
      <c r="CO17" s="73"/>
      <c r="CP17" s="73"/>
      <c r="CQ17" s="73"/>
      <c r="CR17" s="73"/>
      <c r="CS17" s="73"/>
      <c r="CT17" s="74"/>
      <c r="CU17" s="81">
        <f>CC17</f>
        <v>5.208333333333334</v>
      </c>
      <c r="CV17" s="82"/>
      <c r="CW17" s="82"/>
      <c r="CX17" s="82"/>
      <c r="CY17" s="82"/>
      <c r="CZ17" s="82"/>
      <c r="DA17" s="82"/>
      <c r="DB17" s="82"/>
      <c r="DC17" s="82"/>
      <c r="DD17" s="82"/>
      <c r="DE17" s="83"/>
      <c r="DF17" s="81">
        <f>-CU17</f>
        <v>-5.208333333333334</v>
      </c>
      <c r="DG17" s="82"/>
      <c r="DH17" s="82"/>
      <c r="DI17" s="82"/>
      <c r="DJ17" s="82"/>
      <c r="DK17" s="82"/>
      <c r="DL17" s="82"/>
      <c r="DM17" s="82"/>
      <c r="DN17" s="82"/>
      <c r="DO17" s="83"/>
      <c r="DP17" s="54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6"/>
      <c r="EC17" s="54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6"/>
      <c r="EP17" s="81">
        <f>DF17</f>
        <v>-5.208333333333334</v>
      </c>
      <c r="EQ17" s="82"/>
      <c r="ER17" s="82"/>
      <c r="ES17" s="82"/>
      <c r="ET17" s="82"/>
      <c r="EU17" s="82"/>
      <c r="EV17" s="82"/>
      <c r="EW17" s="82"/>
      <c r="EX17" s="82"/>
      <c r="EY17" s="82"/>
      <c r="EZ17" s="83"/>
      <c r="FA17" s="57" t="s">
        <v>137</v>
      </c>
      <c r="FB17" s="58"/>
      <c r="FC17" s="58"/>
      <c r="FD17" s="58"/>
      <c r="FE17" s="58"/>
      <c r="FF17" s="58"/>
      <c r="FG17" s="58"/>
      <c r="FH17" s="58"/>
      <c r="FI17" s="58"/>
      <c r="FJ17" s="58"/>
      <c r="FK17" s="59"/>
    </row>
    <row r="18" spans="1:167" s="5" customFormat="1" ht="75.75" customHeight="1">
      <c r="A18" s="75" t="s">
        <v>122</v>
      </c>
      <c r="B18" s="76"/>
      <c r="C18" s="76"/>
      <c r="D18" s="77"/>
      <c r="E18" s="11"/>
      <c r="F18" s="58" t="s">
        <v>112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  <c r="Y18" s="75" t="s">
        <v>128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J18" s="75" t="s">
        <v>131</v>
      </c>
      <c r="AK18" s="76"/>
      <c r="AL18" s="76"/>
      <c r="AM18" s="76"/>
      <c r="AN18" s="76"/>
      <c r="AO18" s="76"/>
      <c r="AP18" s="76"/>
      <c r="AQ18" s="76"/>
      <c r="AR18" s="77"/>
      <c r="AS18" s="75"/>
      <c r="AT18" s="76"/>
      <c r="AU18" s="76"/>
      <c r="AV18" s="76"/>
      <c r="AW18" s="76"/>
      <c r="AX18" s="76"/>
      <c r="AY18" s="76"/>
      <c r="AZ18" s="76"/>
      <c r="BA18" s="77"/>
      <c r="BB18" s="78">
        <v>0</v>
      </c>
      <c r="BC18" s="79"/>
      <c r="BD18" s="79"/>
      <c r="BE18" s="79"/>
      <c r="BF18" s="79"/>
      <c r="BG18" s="79"/>
      <c r="BH18" s="79"/>
      <c r="BI18" s="79"/>
      <c r="BJ18" s="80"/>
      <c r="BK18" s="72">
        <v>68.78</v>
      </c>
      <c r="BL18" s="73"/>
      <c r="BM18" s="73"/>
      <c r="BN18" s="73"/>
      <c r="BO18" s="73"/>
      <c r="BP18" s="73"/>
      <c r="BQ18" s="73"/>
      <c r="BR18" s="73"/>
      <c r="BS18" s="74"/>
      <c r="BT18" s="72">
        <v>68.78</v>
      </c>
      <c r="BU18" s="73"/>
      <c r="BV18" s="73"/>
      <c r="BW18" s="73"/>
      <c r="BX18" s="73"/>
      <c r="BY18" s="73"/>
      <c r="BZ18" s="73"/>
      <c r="CA18" s="73"/>
      <c r="CB18" s="74"/>
      <c r="CC18" s="81">
        <f>6503/1.2/1000</f>
        <v>5.419166666666667</v>
      </c>
      <c r="CD18" s="82"/>
      <c r="CE18" s="82"/>
      <c r="CF18" s="82"/>
      <c r="CG18" s="82"/>
      <c r="CH18" s="82"/>
      <c r="CI18" s="82"/>
      <c r="CJ18" s="82"/>
      <c r="CK18" s="83"/>
      <c r="CL18" s="72">
        <v>0</v>
      </c>
      <c r="CM18" s="73"/>
      <c r="CN18" s="73"/>
      <c r="CO18" s="73"/>
      <c r="CP18" s="73"/>
      <c r="CQ18" s="73"/>
      <c r="CR18" s="73"/>
      <c r="CS18" s="73"/>
      <c r="CT18" s="74"/>
      <c r="CU18" s="81">
        <f>CC18</f>
        <v>5.419166666666667</v>
      </c>
      <c r="CV18" s="82"/>
      <c r="CW18" s="82"/>
      <c r="CX18" s="82"/>
      <c r="CY18" s="82"/>
      <c r="CZ18" s="82"/>
      <c r="DA18" s="82"/>
      <c r="DB18" s="82"/>
      <c r="DC18" s="82"/>
      <c r="DD18" s="82"/>
      <c r="DE18" s="83"/>
      <c r="DF18" s="81">
        <f>-CU18</f>
        <v>-5.419166666666667</v>
      </c>
      <c r="DG18" s="82"/>
      <c r="DH18" s="82"/>
      <c r="DI18" s="82"/>
      <c r="DJ18" s="82"/>
      <c r="DK18" s="82"/>
      <c r="DL18" s="82"/>
      <c r="DM18" s="82"/>
      <c r="DN18" s="82"/>
      <c r="DO18" s="83"/>
      <c r="DP18" s="72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4"/>
      <c r="EC18" s="72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4"/>
      <c r="EP18" s="81">
        <f>DF18</f>
        <v>-5.419166666666667</v>
      </c>
      <c r="EQ18" s="82"/>
      <c r="ER18" s="82"/>
      <c r="ES18" s="82"/>
      <c r="ET18" s="82"/>
      <c r="EU18" s="82"/>
      <c r="EV18" s="82"/>
      <c r="EW18" s="82"/>
      <c r="EX18" s="82"/>
      <c r="EY18" s="82"/>
      <c r="EZ18" s="83"/>
      <c r="FA18" s="57" t="s">
        <v>137</v>
      </c>
      <c r="FB18" s="58"/>
      <c r="FC18" s="58"/>
      <c r="FD18" s="58"/>
      <c r="FE18" s="58"/>
      <c r="FF18" s="58"/>
      <c r="FG18" s="58"/>
      <c r="FH18" s="58"/>
      <c r="FI18" s="58"/>
      <c r="FJ18" s="58"/>
      <c r="FK18" s="59"/>
    </row>
    <row r="19" spans="1:167" s="5" customFormat="1" ht="75.75" customHeight="1">
      <c r="A19" s="75" t="s">
        <v>123</v>
      </c>
      <c r="B19" s="76"/>
      <c r="C19" s="76"/>
      <c r="D19" s="77"/>
      <c r="E19" s="11"/>
      <c r="F19" s="58" t="s">
        <v>113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/>
      <c r="Y19" s="75" t="s">
        <v>129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7"/>
      <c r="AJ19" s="75" t="s">
        <v>130</v>
      </c>
      <c r="AK19" s="76"/>
      <c r="AL19" s="76"/>
      <c r="AM19" s="76"/>
      <c r="AN19" s="76"/>
      <c r="AO19" s="76"/>
      <c r="AP19" s="76"/>
      <c r="AQ19" s="76"/>
      <c r="AR19" s="77"/>
      <c r="AS19" s="75"/>
      <c r="AT19" s="76"/>
      <c r="AU19" s="76"/>
      <c r="AV19" s="76"/>
      <c r="AW19" s="76"/>
      <c r="AX19" s="76"/>
      <c r="AY19" s="76"/>
      <c r="AZ19" s="76"/>
      <c r="BA19" s="77"/>
      <c r="BB19" s="78">
        <v>0</v>
      </c>
      <c r="BC19" s="79"/>
      <c r="BD19" s="79"/>
      <c r="BE19" s="79"/>
      <c r="BF19" s="79"/>
      <c r="BG19" s="79"/>
      <c r="BH19" s="79"/>
      <c r="BI19" s="79"/>
      <c r="BJ19" s="80"/>
      <c r="BK19" s="72">
        <v>30.788</v>
      </c>
      <c r="BL19" s="73"/>
      <c r="BM19" s="73"/>
      <c r="BN19" s="73"/>
      <c r="BO19" s="73"/>
      <c r="BP19" s="73"/>
      <c r="BQ19" s="73"/>
      <c r="BR19" s="73"/>
      <c r="BS19" s="74"/>
      <c r="BT19" s="72">
        <v>30.788</v>
      </c>
      <c r="BU19" s="73"/>
      <c r="BV19" s="73"/>
      <c r="BW19" s="73"/>
      <c r="BX19" s="73"/>
      <c r="BY19" s="73"/>
      <c r="BZ19" s="73"/>
      <c r="CA19" s="73"/>
      <c r="CB19" s="74"/>
      <c r="CC19" s="81">
        <f>32043/1.2/1000</f>
        <v>26.7025</v>
      </c>
      <c r="CD19" s="82"/>
      <c r="CE19" s="82"/>
      <c r="CF19" s="82"/>
      <c r="CG19" s="82"/>
      <c r="CH19" s="82"/>
      <c r="CI19" s="82"/>
      <c r="CJ19" s="82"/>
      <c r="CK19" s="83"/>
      <c r="CL19" s="72">
        <v>0</v>
      </c>
      <c r="CM19" s="73"/>
      <c r="CN19" s="73"/>
      <c r="CO19" s="73"/>
      <c r="CP19" s="73"/>
      <c r="CQ19" s="73"/>
      <c r="CR19" s="73"/>
      <c r="CS19" s="73"/>
      <c r="CT19" s="74"/>
      <c r="CU19" s="81">
        <f>CC19</f>
        <v>26.7025</v>
      </c>
      <c r="CV19" s="82"/>
      <c r="CW19" s="82"/>
      <c r="CX19" s="82"/>
      <c r="CY19" s="82"/>
      <c r="CZ19" s="82"/>
      <c r="DA19" s="82"/>
      <c r="DB19" s="82"/>
      <c r="DC19" s="82"/>
      <c r="DD19" s="82"/>
      <c r="DE19" s="83"/>
      <c r="DF19" s="81">
        <f>-CU19</f>
        <v>-26.7025</v>
      </c>
      <c r="DG19" s="82"/>
      <c r="DH19" s="82"/>
      <c r="DI19" s="82"/>
      <c r="DJ19" s="82"/>
      <c r="DK19" s="82"/>
      <c r="DL19" s="82"/>
      <c r="DM19" s="82"/>
      <c r="DN19" s="82"/>
      <c r="DO19" s="83"/>
      <c r="DP19" s="72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4"/>
      <c r="EC19" s="72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4"/>
      <c r="EP19" s="81">
        <f>DF19</f>
        <v>-26.7025</v>
      </c>
      <c r="EQ19" s="82"/>
      <c r="ER19" s="82"/>
      <c r="ES19" s="82"/>
      <c r="ET19" s="82"/>
      <c r="EU19" s="82"/>
      <c r="EV19" s="82"/>
      <c r="EW19" s="82"/>
      <c r="EX19" s="82"/>
      <c r="EY19" s="82"/>
      <c r="EZ19" s="83"/>
      <c r="FA19" s="57" t="s">
        <v>137</v>
      </c>
      <c r="FB19" s="58"/>
      <c r="FC19" s="58"/>
      <c r="FD19" s="58"/>
      <c r="FE19" s="58"/>
      <c r="FF19" s="58"/>
      <c r="FG19" s="58"/>
      <c r="FH19" s="58"/>
      <c r="FI19" s="58"/>
      <c r="FJ19" s="58"/>
      <c r="FK19" s="59"/>
    </row>
    <row r="21" s="4" customFormat="1" ht="15.75">
      <c r="FK21" s="3" t="s">
        <v>43</v>
      </c>
    </row>
    <row r="23" spans="1:167" s="12" customFormat="1" ht="47.25" customHeight="1">
      <c r="A23" s="63" t="s">
        <v>39</v>
      </c>
      <c r="B23" s="64"/>
      <c r="C23" s="64"/>
      <c r="D23" s="64"/>
      <c r="E23" s="64"/>
      <c r="F23" s="64"/>
      <c r="G23" s="64"/>
      <c r="H23" s="64"/>
      <c r="I23" s="64"/>
      <c r="J23" s="65"/>
      <c r="K23" s="63" t="s">
        <v>40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5"/>
      <c r="BK23" s="60" t="s">
        <v>52</v>
      </c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2"/>
      <c r="CU23" s="60" t="s">
        <v>80</v>
      </c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2"/>
      <c r="EE23" s="63" t="s">
        <v>31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5"/>
    </row>
    <row r="24" spans="1:167" s="12" customFormat="1" ht="30.75" customHeight="1">
      <c r="A24" s="66"/>
      <c r="B24" s="67"/>
      <c r="C24" s="67"/>
      <c r="D24" s="67"/>
      <c r="E24" s="67"/>
      <c r="F24" s="67"/>
      <c r="G24" s="67"/>
      <c r="H24" s="67"/>
      <c r="I24" s="67"/>
      <c r="J24" s="68"/>
      <c r="K24" s="6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8"/>
      <c r="BK24" s="60" t="s">
        <v>81</v>
      </c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2"/>
      <c r="CC24" s="60" t="s">
        <v>82</v>
      </c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2"/>
      <c r="CU24" s="60" t="s">
        <v>45</v>
      </c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2"/>
      <c r="DM24" s="60" t="s">
        <v>44</v>
      </c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2"/>
      <c r="EE24" s="66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8"/>
    </row>
    <row r="25" spans="1:167" s="12" customFormat="1" ht="15">
      <c r="A25" s="69"/>
      <c r="B25" s="70"/>
      <c r="C25" s="70"/>
      <c r="D25" s="70"/>
      <c r="E25" s="70"/>
      <c r="F25" s="70"/>
      <c r="G25" s="70"/>
      <c r="H25" s="70"/>
      <c r="I25" s="70"/>
      <c r="J25" s="71"/>
      <c r="K25" s="69">
        <v>1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1"/>
      <c r="BK25" s="69">
        <v>2</v>
      </c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1"/>
      <c r="CC25" s="69">
        <v>3</v>
      </c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1"/>
      <c r="CU25" s="69">
        <v>4</v>
      </c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1"/>
      <c r="DM25" s="69">
        <v>5</v>
      </c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1"/>
      <c r="EE25" s="69">
        <v>6</v>
      </c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1"/>
    </row>
    <row r="26" spans="1:167" s="12" customFormat="1" ht="76.5" customHeight="1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13"/>
      <c r="L26" s="46" t="s">
        <v>41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7"/>
      <c r="BK26" s="48">
        <f>BK36</f>
        <v>37.33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50"/>
      <c r="CC26" s="48">
        <f>CC36</f>
        <v>0</v>
      </c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50"/>
      <c r="CU26" s="48">
        <f>-BK26</f>
        <v>-37.33</v>
      </c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50"/>
      <c r="DM26" s="51">
        <v>-100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3"/>
      <c r="EE26" s="36" t="s">
        <v>137</v>
      </c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8"/>
    </row>
    <row r="27" spans="1:167" s="12" customFormat="1" ht="15.75" customHeight="1">
      <c r="A27" s="41" t="s">
        <v>49</v>
      </c>
      <c r="B27" s="42"/>
      <c r="C27" s="42"/>
      <c r="D27" s="42"/>
      <c r="E27" s="42"/>
      <c r="F27" s="42"/>
      <c r="G27" s="42"/>
      <c r="H27" s="42"/>
      <c r="I27" s="42"/>
      <c r="J27" s="43"/>
      <c r="K27" s="13"/>
      <c r="L27" s="46" t="s">
        <v>46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8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50"/>
      <c r="CC27" s="48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50"/>
      <c r="CU27" s="48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50"/>
      <c r="DM27" s="48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50"/>
      <c r="EE27" s="36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8"/>
    </row>
    <row r="28" spans="1:167" s="12" customFormat="1" ht="15.75" customHeight="1">
      <c r="A28" s="41" t="s">
        <v>47</v>
      </c>
      <c r="B28" s="42"/>
      <c r="C28" s="42"/>
      <c r="D28" s="42"/>
      <c r="E28" s="42"/>
      <c r="F28" s="42"/>
      <c r="G28" s="42"/>
      <c r="H28" s="42"/>
      <c r="I28" s="42"/>
      <c r="J28" s="43"/>
      <c r="K28" s="13"/>
      <c r="L28" s="46" t="s">
        <v>50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7"/>
      <c r="BK28" s="48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50"/>
      <c r="CC28" s="48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50"/>
      <c r="CU28" s="48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50"/>
      <c r="DM28" s="48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50"/>
      <c r="EE28" s="36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8"/>
    </row>
    <row r="29" spans="1:167" s="12" customFormat="1" ht="28.5" customHeight="1">
      <c r="A29" s="41" t="s">
        <v>48</v>
      </c>
      <c r="B29" s="42"/>
      <c r="C29" s="42"/>
      <c r="D29" s="42"/>
      <c r="E29" s="42"/>
      <c r="F29" s="42"/>
      <c r="G29" s="42"/>
      <c r="H29" s="42"/>
      <c r="I29" s="42"/>
      <c r="J29" s="43"/>
      <c r="K29" s="13"/>
      <c r="L29" s="44" t="s">
        <v>51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14"/>
      <c r="BK29" s="48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50"/>
      <c r="CC29" s="48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50"/>
      <c r="CU29" s="48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50"/>
      <c r="DM29" s="48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50"/>
      <c r="EE29" s="36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</row>
    <row r="30" spans="1:167" s="12" customFormat="1" ht="15.75" customHeight="1">
      <c r="A30" s="41" t="s">
        <v>53</v>
      </c>
      <c r="B30" s="42"/>
      <c r="C30" s="42"/>
      <c r="D30" s="42"/>
      <c r="E30" s="42"/>
      <c r="F30" s="42"/>
      <c r="G30" s="42"/>
      <c r="H30" s="42"/>
      <c r="I30" s="42"/>
      <c r="J30" s="43"/>
      <c r="K30" s="13"/>
      <c r="L30" s="46" t="s">
        <v>54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7"/>
      <c r="BK30" s="48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50"/>
      <c r="CC30" s="48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50"/>
      <c r="CU30" s="48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50"/>
      <c r="DM30" s="48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50"/>
      <c r="EE30" s="36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</row>
    <row r="31" spans="1:167" s="12" customFormat="1" ht="15.75" customHeight="1">
      <c r="A31" s="41" t="s">
        <v>55</v>
      </c>
      <c r="B31" s="42"/>
      <c r="C31" s="42"/>
      <c r="D31" s="42"/>
      <c r="E31" s="42"/>
      <c r="F31" s="42"/>
      <c r="G31" s="42"/>
      <c r="H31" s="42"/>
      <c r="I31" s="42"/>
      <c r="J31" s="43"/>
      <c r="K31" s="13"/>
      <c r="L31" s="44" t="s">
        <v>95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48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50"/>
      <c r="CC31" s="48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50"/>
      <c r="CU31" s="48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50"/>
      <c r="DM31" s="48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50"/>
      <c r="EE31" s="36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8"/>
    </row>
    <row r="32" spans="1:167" s="12" customFormat="1" ht="15.75" customHeight="1">
      <c r="A32" s="41" t="s">
        <v>56</v>
      </c>
      <c r="B32" s="42"/>
      <c r="C32" s="42"/>
      <c r="D32" s="42"/>
      <c r="E32" s="42"/>
      <c r="F32" s="42"/>
      <c r="G32" s="42"/>
      <c r="H32" s="42"/>
      <c r="I32" s="42"/>
      <c r="J32" s="43"/>
      <c r="K32" s="13"/>
      <c r="L32" s="44" t="s">
        <v>79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48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50"/>
      <c r="CC32" s="48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50"/>
      <c r="CU32" s="48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50"/>
      <c r="DM32" s="48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50"/>
      <c r="EE32" s="36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8"/>
    </row>
    <row r="33" spans="1:167" s="12" customFormat="1" ht="15.75" customHeight="1">
      <c r="A33" s="41" t="s">
        <v>57</v>
      </c>
      <c r="B33" s="42"/>
      <c r="C33" s="42"/>
      <c r="D33" s="42"/>
      <c r="E33" s="42"/>
      <c r="F33" s="42"/>
      <c r="G33" s="42"/>
      <c r="H33" s="42"/>
      <c r="I33" s="42"/>
      <c r="J33" s="43"/>
      <c r="K33" s="13"/>
      <c r="L33" s="44" t="s">
        <v>58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5"/>
      <c r="BK33" s="48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50"/>
      <c r="CC33" s="48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50"/>
      <c r="CU33" s="48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50"/>
      <c r="DM33" s="48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50"/>
      <c r="EE33" s="36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8"/>
    </row>
    <row r="34" spans="1:167" s="12" customFormat="1" ht="15.75" customHeight="1">
      <c r="A34" s="41" t="s">
        <v>59</v>
      </c>
      <c r="B34" s="42"/>
      <c r="C34" s="42"/>
      <c r="D34" s="42"/>
      <c r="E34" s="42"/>
      <c r="F34" s="42"/>
      <c r="G34" s="42"/>
      <c r="H34" s="42"/>
      <c r="I34" s="42"/>
      <c r="J34" s="43"/>
      <c r="K34" s="13"/>
      <c r="L34" s="44" t="s">
        <v>60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5"/>
      <c r="BK34" s="48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50"/>
      <c r="CC34" s="48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50"/>
      <c r="CU34" s="48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50"/>
      <c r="DM34" s="48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50"/>
      <c r="EE34" s="36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8"/>
    </row>
    <row r="35" spans="1:167" s="12" customFormat="1" ht="15.75" customHeight="1">
      <c r="A35" s="41" t="s">
        <v>42</v>
      </c>
      <c r="B35" s="42"/>
      <c r="C35" s="42"/>
      <c r="D35" s="42"/>
      <c r="E35" s="42"/>
      <c r="F35" s="42"/>
      <c r="G35" s="42"/>
      <c r="H35" s="42"/>
      <c r="I35" s="42"/>
      <c r="J35" s="43"/>
      <c r="K35" s="1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5"/>
      <c r="BK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50"/>
      <c r="CC35" s="48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50"/>
      <c r="CU35" s="48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50"/>
      <c r="DM35" s="48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50"/>
      <c r="EE35" s="36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8"/>
    </row>
    <row r="36" spans="1:167" s="12" customFormat="1" ht="15.75" customHeight="1">
      <c r="A36" s="41" t="s">
        <v>61</v>
      </c>
      <c r="B36" s="42"/>
      <c r="C36" s="42"/>
      <c r="D36" s="42"/>
      <c r="E36" s="42"/>
      <c r="F36" s="42"/>
      <c r="G36" s="42"/>
      <c r="H36" s="42"/>
      <c r="I36" s="42"/>
      <c r="J36" s="43"/>
      <c r="K36" s="13"/>
      <c r="L36" s="46" t="s">
        <v>62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7"/>
      <c r="BK36" s="48">
        <f>BK42</f>
        <v>37.33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50"/>
      <c r="CC36" s="48">
        <v>0</v>
      </c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50"/>
      <c r="CU36" s="48">
        <f>CC36-BK36</f>
        <v>-37.33</v>
      </c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50"/>
      <c r="DM36" s="51">
        <v>-100</v>
      </c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3"/>
      <c r="EE36" s="36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8"/>
    </row>
    <row r="37" spans="1:167" s="12" customFormat="1" ht="15.75" customHeight="1">
      <c r="A37" s="41" t="s">
        <v>63</v>
      </c>
      <c r="B37" s="42"/>
      <c r="C37" s="42"/>
      <c r="D37" s="42"/>
      <c r="E37" s="42"/>
      <c r="F37" s="42"/>
      <c r="G37" s="42"/>
      <c r="H37" s="42"/>
      <c r="I37" s="42"/>
      <c r="J37" s="43"/>
      <c r="K37" s="13"/>
      <c r="L37" s="46" t="s">
        <v>64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7"/>
      <c r="BK37" s="48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50"/>
      <c r="CC37" s="48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50"/>
      <c r="CU37" s="48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50"/>
      <c r="DM37" s="51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3"/>
      <c r="EE37" s="36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8"/>
    </row>
    <row r="38" spans="1:167" s="12" customFormat="1" ht="15.75" customHeight="1">
      <c r="A38" s="41" t="s">
        <v>65</v>
      </c>
      <c r="B38" s="42"/>
      <c r="C38" s="42"/>
      <c r="D38" s="42"/>
      <c r="E38" s="42"/>
      <c r="F38" s="42"/>
      <c r="G38" s="42"/>
      <c r="H38" s="42"/>
      <c r="I38" s="42"/>
      <c r="J38" s="43"/>
      <c r="K38" s="13"/>
      <c r="L38" s="46" t="s">
        <v>66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7"/>
      <c r="BK38" s="48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50"/>
      <c r="CC38" s="48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50"/>
      <c r="CU38" s="48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50"/>
      <c r="DM38" s="51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3"/>
      <c r="EE38" s="36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8"/>
    </row>
    <row r="39" spans="1:167" s="12" customFormat="1" ht="15.75" customHeight="1">
      <c r="A39" s="41" t="s">
        <v>67</v>
      </c>
      <c r="B39" s="42"/>
      <c r="C39" s="42"/>
      <c r="D39" s="42"/>
      <c r="E39" s="42"/>
      <c r="F39" s="42"/>
      <c r="G39" s="42"/>
      <c r="H39" s="42"/>
      <c r="I39" s="42"/>
      <c r="J39" s="43"/>
      <c r="K39" s="13"/>
      <c r="L39" s="46" t="s">
        <v>68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7"/>
      <c r="BK39" s="48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50"/>
      <c r="CC39" s="48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50"/>
      <c r="CU39" s="48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50"/>
      <c r="DM39" s="51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3"/>
      <c r="EE39" s="36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8"/>
    </row>
    <row r="40" spans="1:167" s="12" customFormat="1" ht="15.75" customHeight="1">
      <c r="A40" s="41" t="s">
        <v>69</v>
      </c>
      <c r="B40" s="42"/>
      <c r="C40" s="42"/>
      <c r="D40" s="42"/>
      <c r="E40" s="42"/>
      <c r="F40" s="42"/>
      <c r="G40" s="42"/>
      <c r="H40" s="42"/>
      <c r="I40" s="42"/>
      <c r="J40" s="43"/>
      <c r="K40" s="13"/>
      <c r="L40" s="44" t="s">
        <v>60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5"/>
      <c r="BK40" s="48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50"/>
      <c r="CC40" s="48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50"/>
      <c r="CU40" s="48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50"/>
      <c r="DM40" s="51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3"/>
      <c r="EE40" s="36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8"/>
    </row>
    <row r="41" spans="1:167" s="12" customFormat="1" ht="15.75" customHeight="1">
      <c r="A41" s="41" t="s">
        <v>42</v>
      </c>
      <c r="B41" s="42"/>
      <c r="C41" s="42"/>
      <c r="D41" s="42"/>
      <c r="E41" s="42"/>
      <c r="F41" s="42"/>
      <c r="G41" s="42"/>
      <c r="H41" s="42"/>
      <c r="I41" s="42"/>
      <c r="J41" s="43"/>
      <c r="K41" s="13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5"/>
      <c r="BK41" s="48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50"/>
      <c r="CC41" s="48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50"/>
      <c r="CU41" s="48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50"/>
      <c r="DM41" s="51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3"/>
      <c r="EE41" s="36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8"/>
    </row>
    <row r="42" spans="1:167" s="12" customFormat="1" ht="15.75" customHeight="1">
      <c r="A42" s="41" t="s">
        <v>70</v>
      </c>
      <c r="B42" s="42"/>
      <c r="C42" s="42"/>
      <c r="D42" s="42"/>
      <c r="E42" s="42"/>
      <c r="F42" s="42"/>
      <c r="G42" s="42"/>
      <c r="H42" s="42"/>
      <c r="I42" s="42"/>
      <c r="J42" s="43"/>
      <c r="K42" s="13"/>
      <c r="L42" s="46" t="s">
        <v>71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7"/>
      <c r="BK42" s="48">
        <v>37.33</v>
      </c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50"/>
      <c r="CC42" s="48">
        <v>0</v>
      </c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50"/>
      <c r="CU42" s="48">
        <f>CC42-BK42</f>
        <v>-37.33</v>
      </c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50"/>
      <c r="DM42" s="51">
        <v>-100</v>
      </c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3"/>
      <c r="EE42" s="36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8"/>
    </row>
    <row r="43" spans="1:167" s="12" customFormat="1" ht="15.75" customHeight="1">
      <c r="A43" s="41" t="s">
        <v>72</v>
      </c>
      <c r="B43" s="42"/>
      <c r="C43" s="42"/>
      <c r="D43" s="42"/>
      <c r="E43" s="42"/>
      <c r="F43" s="42"/>
      <c r="G43" s="42"/>
      <c r="H43" s="42"/>
      <c r="I43" s="42"/>
      <c r="J43" s="43"/>
      <c r="K43" s="13"/>
      <c r="L43" s="46" t="s">
        <v>73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7"/>
      <c r="BK43" s="48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50"/>
      <c r="CC43" s="48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50"/>
      <c r="CU43" s="48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50"/>
      <c r="DM43" s="51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3"/>
      <c r="EE43" s="36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8"/>
    </row>
    <row r="44" spans="1:167" s="12" customFormat="1" ht="15.75" customHeight="1">
      <c r="A44" s="41" t="s">
        <v>74</v>
      </c>
      <c r="B44" s="42"/>
      <c r="C44" s="42"/>
      <c r="D44" s="42"/>
      <c r="E44" s="42"/>
      <c r="F44" s="42"/>
      <c r="G44" s="42"/>
      <c r="H44" s="42"/>
      <c r="I44" s="42"/>
      <c r="J44" s="43"/>
      <c r="K44" s="13"/>
      <c r="L44" s="46" t="s">
        <v>75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7"/>
      <c r="BK44" s="33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5"/>
      <c r="CC44" s="33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5"/>
      <c r="CU44" s="33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5"/>
      <c r="DM44" s="33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5"/>
      <c r="EE44" s="36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8"/>
    </row>
    <row r="45" spans="1:167" s="12" customFormat="1" ht="15.75" customHeight="1">
      <c r="A45" s="41"/>
      <c r="B45" s="42"/>
      <c r="C45" s="42"/>
      <c r="D45" s="42"/>
      <c r="E45" s="42"/>
      <c r="F45" s="42"/>
      <c r="G45" s="42"/>
      <c r="H45" s="42"/>
      <c r="I45" s="42"/>
      <c r="J45" s="43"/>
      <c r="K45" s="13"/>
      <c r="L45" s="44" t="s">
        <v>76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5"/>
      <c r="BK45" s="33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5"/>
      <c r="CC45" s="33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5"/>
      <c r="CU45" s="33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5"/>
      <c r="DM45" s="33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5"/>
      <c r="EE45" s="36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8"/>
    </row>
    <row r="46" spans="1:167" s="12" customFormat="1" ht="17.25" customHeight="1">
      <c r="A46" s="41" t="s">
        <v>77</v>
      </c>
      <c r="B46" s="42"/>
      <c r="C46" s="42"/>
      <c r="D46" s="42"/>
      <c r="E46" s="42"/>
      <c r="F46" s="42"/>
      <c r="G46" s="42"/>
      <c r="H46" s="42"/>
      <c r="I46" s="42"/>
      <c r="J46" s="43"/>
      <c r="K46" s="13"/>
      <c r="L46" s="44" t="s">
        <v>83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5"/>
      <c r="BK46" s="33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5"/>
      <c r="CC46" s="33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5"/>
      <c r="CU46" s="33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5"/>
      <c r="DM46" s="33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5"/>
      <c r="EE46" s="36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8"/>
    </row>
    <row r="47" spans="1:167" s="12" customFormat="1" ht="17.25" customHeight="1">
      <c r="A47" s="41" t="s">
        <v>78</v>
      </c>
      <c r="B47" s="42"/>
      <c r="C47" s="42"/>
      <c r="D47" s="42"/>
      <c r="E47" s="42"/>
      <c r="F47" s="42"/>
      <c r="G47" s="42"/>
      <c r="H47" s="42"/>
      <c r="I47" s="42"/>
      <c r="J47" s="43"/>
      <c r="K47" s="13"/>
      <c r="L47" s="44" t="s">
        <v>84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5"/>
      <c r="BK47" s="33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5"/>
      <c r="CC47" s="33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5"/>
      <c r="CU47" s="33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5"/>
      <c r="DM47" s="33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5"/>
      <c r="EE47" s="36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8"/>
    </row>
    <row r="50" spans="1:25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167" s="5" customFormat="1" ht="27" customHeight="1">
      <c r="A51" s="39" t="s">
        <v>85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</row>
    <row r="52" spans="1:167" s="5" customFormat="1" ht="13.5" customHeight="1">
      <c r="A52" s="15" t="s">
        <v>86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</row>
    <row r="53" spans="1:167" s="5" customFormat="1" ht="13.5" customHeight="1">
      <c r="A53" s="15" t="s">
        <v>87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</row>
    <row r="54" spans="1:167" s="5" customFormat="1" ht="13.5" customHeight="1">
      <c r="A54" s="15" t="s">
        <v>88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</row>
    <row r="55" spans="1:167" s="5" customFormat="1" ht="13.5" customHeight="1">
      <c r="A55" s="15" t="s">
        <v>89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</row>
  </sheetData>
  <sheetProtection/>
  <mergeCells count="401">
    <mergeCell ref="DP19:EB19"/>
    <mergeCell ref="EC19:EO19"/>
    <mergeCell ref="EP19:EZ19"/>
    <mergeCell ref="FA19:FK19"/>
    <mergeCell ref="BK19:BS19"/>
    <mergeCell ref="BT19:CB19"/>
    <mergeCell ref="CC19:CK19"/>
    <mergeCell ref="CL19:CT19"/>
    <mergeCell ref="CU19:DE19"/>
    <mergeCell ref="DF19:DO19"/>
    <mergeCell ref="DP18:EB18"/>
    <mergeCell ref="EC18:EO18"/>
    <mergeCell ref="EP18:EZ18"/>
    <mergeCell ref="FA18:FK18"/>
    <mergeCell ref="A19:D19"/>
    <mergeCell ref="F19:X19"/>
    <mergeCell ref="Y19:AI19"/>
    <mergeCell ref="AJ19:AR19"/>
    <mergeCell ref="AS19:BA19"/>
    <mergeCell ref="BB19:BJ19"/>
    <mergeCell ref="BK18:BS18"/>
    <mergeCell ref="BT18:CB18"/>
    <mergeCell ref="CC18:CK18"/>
    <mergeCell ref="CL18:CT18"/>
    <mergeCell ref="CU18:DE18"/>
    <mergeCell ref="DF18:DO18"/>
    <mergeCell ref="DP17:EB17"/>
    <mergeCell ref="EC17:EO17"/>
    <mergeCell ref="EP17:EZ17"/>
    <mergeCell ref="FA17:FK17"/>
    <mergeCell ref="A18:D18"/>
    <mergeCell ref="F18:X18"/>
    <mergeCell ref="Y18:AI18"/>
    <mergeCell ref="AJ18:AR18"/>
    <mergeCell ref="AS18:BA18"/>
    <mergeCell ref="BB18:BJ18"/>
    <mergeCell ref="BK17:BS17"/>
    <mergeCell ref="BT17:CB17"/>
    <mergeCell ref="CC17:CK17"/>
    <mergeCell ref="CL17:CT17"/>
    <mergeCell ref="CU17:DE17"/>
    <mergeCell ref="DF17:DO17"/>
    <mergeCell ref="DP16:EB16"/>
    <mergeCell ref="EC16:EO16"/>
    <mergeCell ref="EP16:EZ16"/>
    <mergeCell ref="FA16:FK16"/>
    <mergeCell ref="A17:D17"/>
    <mergeCell ref="F17:X17"/>
    <mergeCell ref="Y17:AI17"/>
    <mergeCell ref="AJ17:AR17"/>
    <mergeCell ref="AS17:BA17"/>
    <mergeCell ref="BB17:BJ17"/>
    <mergeCell ref="BK16:BS16"/>
    <mergeCell ref="BT16:CB16"/>
    <mergeCell ref="CC16:CK16"/>
    <mergeCell ref="CL16:CT16"/>
    <mergeCell ref="CU16:DE16"/>
    <mergeCell ref="DF16:DO16"/>
    <mergeCell ref="DP15:EB15"/>
    <mergeCell ref="EC15:EO15"/>
    <mergeCell ref="EP15:EZ15"/>
    <mergeCell ref="FA15:FK15"/>
    <mergeCell ref="A16:D16"/>
    <mergeCell ref="F16:X16"/>
    <mergeCell ref="Y16:AI16"/>
    <mergeCell ref="AJ16:AR16"/>
    <mergeCell ref="AS16:BA16"/>
    <mergeCell ref="BB16:BJ16"/>
    <mergeCell ref="BK15:BS15"/>
    <mergeCell ref="BT15:CB15"/>
    <mergeCell ref="CC15:CK15"/>
    <mergeCell ref="CL15:CT15"/>
    <mergeCell ref="CU15:DE15"/>
    <mergeCell ref="DF15:DO15"/>
    <mergeCell ref="DP14:EB14"/>
    <mergeCell ref="EC14:EO14"/>
    <mergeCell ref="EP14:EZ14"/>
    <mergeCell ref="FA14:FK14"/>
    <mergeCell ref="A15:D15"/>
    <mergeCell ref="F15:X15"/>
    <mergeCell ref="Y15:AI15"/>
    <mergeCell ref="AJ15:AR15"/>
    <mergeCell ref="AS15:BA15"/>
    <mergeCell ref="BB15:BJ15"/>
    <mergeCell ref="BK14:BS14"/>
    <mergeCell ref="BT14:CB14"/>
    <mergeCell ref="CC14:CK14"/>
    <mergeCell ref="CL14:CT14"/>
    <mergeCell ref="CU14:DE14"/>
    <mergeCell ref="DF14:DO14"/>
    <mergeCell ref="DP13:EB13"/>
    <mergeCell ref="EC13:EO13"/>
    <mergeCell ref="EP13:EZ13"/>
    <mergeCell ref="FA13:FK13"/>
    <mergeCell ref="A14:D14"/>
    <mergeCell ref="F14:X14"/>
    <mergeCell ref="Y14:AI14"/>
    <mergeCell ref="AJ14:AR14"/>
    <mergeCell ref="AS14:BA14"/>
    <mergeCell ref="BB14:BJ14"/>
    <mergeCell ref="BK13:BS13"/>
    <mergeCell ref="BT13:CB13"/>
    <mergeCell ref="CC13:CK13"/>
    <mergeCell ref="CL13:CT13"/>
    <mergeCell ref="CU13:DE13"/>
    <mergeCell ref="DF13:DO13"/>
    <mergeCell ref="DP12:EB12"/>
    <mergeCell ref="EC12:EO12"/>
    <mergeCell ref="EP12:EZ12"/>
    <mergeCell ref="FA12:FK12"/>
    <mergeCell ref="A13:D13"/>
    <mergeCell ref="F13:X13"/>
    <mergeCell ref="Y13:AI13"/>
    <mergeCell ref="AJ13:AR13"/>
    <mergeCell ref="AS13:BA13"/>
    <mergeCell ref="BB13:BJ13"/>
    <mergeCell ref="BK12:BS12"/>
    <mergeCell ref="BT12:CB12"/>
    <mergeCell ref="CC12:CK12"/>
    <mergeCell ref="CL12:CT12"/>
    <mergeCell ref="CU12:DE12"/>
    <mergeCell ref="DF12:DO12"/>
    <mergeCell ref="DP11:EB11"/>
    <mergeCell ref="EC11:EO11"/>
    <mergeCell ref="EP11:EZ11"/>
    <mergeCell ref="FA11:FK11"/>
    <mergeCell ref="A12:D12"/>
    <mergeCell ref="F12:X12"/>
    <mergeCell ref="Y12:AI12"/>
    <mergeCell ref="AJ12:AR12"/>
    <mergeCell ref="AS12:BA12"/>
    <mergeCell ref="BB12:BJ12"/>
    <mergeCell ref="BK11:BS11"/>
    <mergeCell ref="BT11:CB11"/>
    <mergeCell ref="CC11:CK11"/>
    <mergeCell ref="CL11:CT11"/>
    <mergeCell ref="CU11:DE11"/>
    <mergeCell ref="DF11:DO11"/>
    <mergeCell ref="A11:D11"/>
    <mergeCell ref="F11:X11"/>
    <mergeCell ref="Y11:AI11"/>
    <mergeCell ref="AJ11:AR11"/>
    <mergeCell ref="AS11:BA11"/>
    <mergeCell ref="BB11:BJ11"/>
    <mergeCell ref="CU10:DE10"/>
    <mergeCell ref="DF10:DO10"/>
    <mergeCell ref="DP10:EB10"/>
    <mergeCell ref="EC10:EO10"/>
    <mergeCell ref="EP10:EZ10"/>
    <mergeCell ref="FA10:FK10"/>
    <mergeCell ref="EE36:FK36"/>
    <mergeCell ref="A10:D10"/>
    <mergeCell ref="F10:X10"/>
    <mergeCell ref="Y10:AI10"/>
    <mergeCell ref="AJ10:AR10"/>
    <mergeCell ref="AS10:BA10"/>
    <mergeCell ref="BB10:BJ10"/>
    <mergeCell ref="BK10:BS10"/>
    <mergeCell ref="BT10:CB10"/>
    <mergeCell ref="CC10:CK10"/>
    <mergeCell ref="A34:J34"/>
    <mergeCell ref="L34:BJ34"/>
    <mergeCell ref="BK34:CB34"/>
    <mergeCell ref="EE35:FK35"/>
    <mergeCell ref="A36:J36"/>
    <mergeCell ref="L36:BJ36"/>
    <mergeCell ref="BK36:CB36"/>
    <mergeCell ref="CC36:CT36"/>
    <mergeCell ref="CU36:DL36"/>
    <mergeCell ref="DM36:ED36"/>
    <mergeCell ref="CU35:DL35"/>
    <mergeCell ref="DM35:ED35"/>
    <mergeCell ref="A35:J35"/>
    <mergeCell ref="L35:BJ35"/>
    <mergeCell ref="BK35:CB35"/>
    <mergeCell ref="CC35:CT35"/>
    <mergeCell ref="AS7:BA7"/>
    <mergeCell ref="BB7:BJ7"/>
    <mergeCell ref="BK7:BS7"/>
    <mergeCell ref="BT7:CB7"/>
    <mergeCell ref="A7:D7"/>
    <mergeCell ref="E7:X7"/>
    <mergeCell ref="Y7:AI7"/>
    <mergeCell ref="AJ7:AR7"/>
    <mergeCell ref="FA7:FK7"/>
    <mergeCell ref="CU34:DL34"/>
    <mergeCell ref="DM34:ED34"/>
    <mergeCell ref="EE34:FK34"/>
    <mergeCell ref="CU7:DE7"/>
    <mergeCell ref="DF7:DO7"/>
    <mergeCell ref="DP7:EB7"/>
    <mergeCell ref="EE33:FK33"/>
    <mergeCell ref="FA8:FK8"/>
    <mergeCell ref="EP7:EZ7"/>
    <mergeCell ref="CC6:CK6"/>
    <mergeCell ref="CL6:CT6"/>
    <mergeCell ref="CC9:CK9"/>
    <mergeCell ref="CL9:CT9"/>
    <mergeCell ref="CC7:CK7"/>
    <mergeCell ref="CL7:CT7"/>
    <mergeCell ref="CL8:CT8"/>
    <mergeCell ref="CC34:CT34"/>
    <mergeCell ref="CU33:DL33"/>
    <mergeCell ref="DM33:ED33"/>
    <mergeCell ref="CU4:DE6"/>
    <mergeCell ref="DF4:DO6"/>
    <mergeCell ref="DF8:DO8"/>
    <mergeCell ref="DP8:EB8"/>
    <mergeCell ref="DP4:EZ4"/>
    <mergeCell ref="EC7:EO7"/>
    <mergeCell ref="CU8:DE8"/>
    <mergeCell ref="EE31:FK31"/>
    <mergeCell ref="EC8:EO8"/>
    <mergeCell ref="EP8:EZ8"/>
    <mergeCell ref="A33:J33"/>
    <mergeCell ref="L33:BJ33"/>
    <mergeCell ref="BK33:CB33"/>
    <mergeCell ref="CC33:CT33"/>
    <mergeCell ref="CU32:DL32"/>
    <mergeCell ref="DM32:ED32"/>
    <mergeCell ref="EE32:FK32"/>
    <mergeCell ref="CU9:DE9"/>
    <mergeCell ref="DF9:DO9"/>
    <mergeCell ref="A32:J32"/>
    <mergeCell ref="BK32:CB32"/>
    <mergeCell ref="CC32:CT32"/>
    <mergeCell ref="L32:BJ32"/>
    <mergeCell ref="DM31:ED31"/>
    <mergeCell ref="A28:J28"/>
    <mergeCell ref="L28:BJ28"/>
    <mergeCell ref="CL10:CT10"/>
    <mergeCell ref="L31:BJ31"/>
    <mergeCell ref="AJ3:BA3"/>
    <mergeCell ref="AJ4:AR6"/>
    <mergeCell ref="AS4:BA6"/>
    <mergeCell ref="E3:X6"/>
    <mergeCell ref="Y3:AI6"/>
    <mergeCell ref="AS8:BA8"/>
    <mergeCell ref="BB8:BJ8"/>
    <mergeCell ref="A26:J26"/>
    <mergeCell ref="A30:J30"/>
    <mergeCell ref="CC4:CT5"/>
    <mergeCell ref="BB3:BJ6"/>
    <mergeCell ref="BK3:DE3"/>
    <mergeCell ref="A31:J31"/>
    <mergeCell ref="BK31:CB31"/>
    <mergeCell ref="CC31:CT31"/>
    <mergeCell ref="CU31:DL31"/>
    <mergeCell ref="A3:D6"/>
    <mergeCell ref="BK4:BS6"/>
    <mergeCell ref="BT4:CB6"/>
    <mergeCell ref="DF3:EZ3"/>
    <mergeCell ref="FA3:FK3"/>
    <mergeCell ref="FA4:FK6"/>
    <mergeCell ref="DP5:EB6"/>
    <mergeCell ref="EC5:EO6"/>
    <mergeCell ref="EP5:EZ6"/>
    <mergeCell ref="CC30:CT30"/>
    <mergeCell ref="CU30:DL30"/>
    <mergeCell ref="DM30:ED30"/>
    <mergeCell ref="EE30:FK30"/>
    <mergeCell ref="BK24:CB24"/>
    <mergeCell ref="CC24:CT24"/>
    <mergeCell ref="CU24:DL24"/>
    <mergeCell ref="DM24:ED24"/>
    <mergeCell ref="EE25:FK25"/>
    <mergeCell ref="BK26:CB26"/>
    <mergeCell ref="CC26:CT26"/>
    <mergeCell ref="CU26:DL26"/>
    <mergeCell ref="DM26:ED26"/>
    <mergeCell ref="EE26:FK26"/>
    <mergeCell ref="A25:J25"/>
    <mergeCell ref="K25:BJ25"/>
    <mergeCell ref="BK25:CB25"/>
    <mergeCell ref="BK27:CB27"/>
    <mergeCell ref="CC27:CT27"/>
    <mergeCell ref="L27:BJ27"/>
    <mergeCell ref="CU25:DL25"/>
    <mergeCell ref="CC25:CT25"/>
    <mergeCell ref="A8:D8"/>
    <mergeCell ref="Y8:AI8"/>
    <mergeCell ref="AJ8:AR8"/>
    <mergeCell ref="BK8:BS8"/>
    <mergeCell ref="F8:X8"/>
    <mergeCell ref="L30:BJ30"/>
    <mergeCell ref="BT8:CB8"/>
    <mergeCell ref="CC8:CK8"/>
    <mergeCell ref="BK30:CB30"/>
    <mergeCell ref="A23:J24"/>
    <mergeCell ref="K23:BJ24"/>
    <mergeCell ref="BK23:CT23"/>
    <mergeCell ref="L26:BJ26"/>
    <mergeCell ref="A27:J27"/>
    <mergeCell ref="BK9:BS9"/>
    <mergeCell ref="BT9:CB9"/>
    <mergeCell ref="A9:D9"/>
    <mergeCell ref="Y9:AI9"/>
    <mergeCell ref="AJ9:AR9"/>
    <mergeCell ref="F9:X9"/>
    <mergeCell ref="AS9:BA9"/>
    <mergeCell ref="BB9:BJ9"/>
    <mergeCell ref="EP9:EZ9"/>
    <mergeCell ref="FA9:FK9"/>
    <mergeCell ref="CU27:DL27"/>
    <mergeCell ref="DM27:ED27"/>
    <mergeCell ref="EE27:FK27"/>
    <mergeCell ref="CU23:ED23"/>
    <mergeCell ref="EE23:FK24"/>
    <mergeCell ref="DM25:ED25"/>
    <mergeCell ref="DP9:EB9"/>
    <mergeCell ref="EC9:EO9"/>
    <mergeCell ref="EE29:FK29"/>
    <mergeCell ref="L29:BI29"/>
    <mergeCell ref="BK28:CB28"/>
    <mergeCell ref="CC28:CT28"/>
    <mergeCell ref="CU28:DL28"/>
    <mergeCell ref="DM28:ED28"/>
    <mergeCell ref="BK37:CB37"/>
    <mergeCell ref="CC37:CT37"/>
    <mergeCell ref="CU37:DL37"/>
    <mergeCell ref="DM37:ED37"/>
    <mergeCell ref="EE28:FK28"/>
    <mergeCell ref="A29:J29"/>
    <mergeCell ref="BK29:CB29"/>
    <mergeCell ref="CC29:CT29"/>
    <mergeCell ref="CU29:DL29"/>
    <mergeCell ref="DM29:ED29"/>
    <mergeCell ref="EE37:FK37"/>
    <mergeCell ref="A38:J38"/>
    <mergeCell ref="L38:BJ38"/>
    <mergeCell ref="BK38:CB38"/>
    <mergeCell ref="CC38:CT38"/>
    <mergeCell ref="CU38:DL38"/>
    <mergeCell ref="DM38:ED38"/>
    <mergeCell ref="EE38:FK38"/>
    <mergeCell ref="A37:J37"/>
    <mergeCell ref="L37:BJ37"/>
    <mergeCell ref="DM40:ED40"/>
    <mergeCell ref="EE40:FK40"/>
    <mergeCell ref="A39:J39"/>
    <mergeCell ref="L39:BJ39"/>
    <mergeCell ref="BK39:CB39"/>
    <mergeCell ref="CC39:CT39"/>
    <mergeCell ref="CU39:DL39"/>
    <mergeCell ref="DM39:ED39"/>
    <mergeCell ref="BK41:CB41"/>
    <mergeCell ref="CC41:CT41"/>
    <mergeCell ref="CU41:DL41"/>
    <mergeCell ref="DM41:ED41"/>
    <mergeCell ref="EE39:FK39"/>
    <mergeCell ref="A40:J40"/>
    <mergeCell ref="L40:BJ40"/>
    <mergeCell ref="BK40:CB40"/>
    <mergeCell ref="CC40:CT40"/>
    <mergeCell ref="CU40:DL40"/>
    <mergeCell ref="EE41:FK41"/>
    <mergeCell ref="A42:J42"/>
    <mergeCell ref="L42:BJ42"/>
    <mergeCell ref="BK42:CB42"/>
    <mergeCell ref="CC42:CT42"/>
    <mergeCell ref="CU42:DL42"/>
    <mergeCell ref="DM42:ED42"/>
    <mergeCell ref="EE42:FK42"/>
    <mergeCell ref="A41:J41"/>
    <mergeCell ref="L41:BJ41"/>
    <mergeCell ref="DM44:ED44"/>
    <mergeCell ref="EE44:FK44"/>
    <mergeCell ref="A43:J43"/>
    <mergeCell ref="L43:BJ43"/>
    <mergeCell ref="BK43:CB43"/>
    <mergeCell ref="CC43:CT43"/>
    <mergeCell ref="CU43:DL43"/>
    <mergeCell ref="DM43:ED43"/>
    <mergeCell ref="BK45:CB45"/>
    <mergeCell ref="CC45:CT45"/>
    <mergeCell ref="CU45:DL45"/>
    <mergeCell ref="DM45:ED45"/>
    <mergeCell ref="EE43:FK43"/>
    <mergeCell ref="A44:J44"/>
    <mergeCell ref="L44:BJ44"/>
    <mergeCell ref="BK44:CB44"/>
    <mergeCell ref="CC44:CT44"/>
    <mergeCell ref="CU44:DL44"/>
    <mergeCell ref="EE45:FK45"/>
    <mergeCell ref="A46:J46"/>
    <mergeCell ref="L46:BJ46"/>
    <mergeCell ref="BK46:CB46"/>
    <mergeCell ref="CC46:CT46"/>
    <mergeCell ref="CU46:DL46"/>
    <mergeCell ref="DM46:ED46"/>
    <mergeCell ref="EE46:FK46"/>
    <mergeCell ref="A45:J45"/>
    <mergeCell ref="L45:BJ45"/>
    <mergeCell ref="CU47:DL47"/>
    <mergeCell ref="DM47:ED47"/>
    <mergeCell ref="EE47:FK47"/>
    <mergeCell ref="A51:FK51"/>
    <mergeCell ref="A47:J47"/>
    <mergeCell ref="L47:BJ47"/>
    <mergeCell ref="BK47:CB47"/>
    <mergeCell ref="CC47:CT47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Крутцина Екатерина Евгеньевна</cp:lastModifiedBy>
  <cp:lastPrinted>2021-03-31T12:56:49Z</cp:lastPrinted>
  <dcterms:created xsi:type="dcterms:W3CDTF">2010-05-19T10:50:44Z</dcterms:created>
  <dcterms:modified xsi:type="dcterms:W3CDTF">2021-03-31T12:57:11Z</dcterms:modified>
  <cp:category/>
  <cp:version/>
  <cp:contentType/>
  <cp:contentStatus/>
</cp:coreProperties>
</file>